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defaultThemeVersion="124226"/>
  <mc:AlternateContent xmlns:mc="http://schemas.openxmlformats.org/markup-compatibility/2006">
    <mc:Choice Requires="x15">
      <x15ac:absPath xmlns:x15ac="http://schemas.microsoft.com/office/spreadsheetml/2010/11/ac" url="https://chelmsfordcity.sharepoint.com/sites/Peerreview2024/Shared Documents/Position statement/Resources/"/>
    </mc:Choice>
  </mc:AlternateContent>
  <xr:revisionPtr revIDLastSave="2" documentId="8_{11011676-55F8-4DA9-BF39-73E4A0EA8F38}" xr6:coauthVersionLast="47" xr6:coauthVersionMax="47" xr10:uidLastSave="{6B31E567-3D44-45A3-9A4D-2BB0F636F1E2}"/>
  <bookViews>
    <workbookView xWindow="-110" yWindow="-110" windowWidth="15580" windowHeight="9740" activeTab="2" xr2:uid="{00000000-000D-0000-FFFF-FFFF00000000}"/>
  </bookViews>
  <sheets>
    <sheet name="Risking" sheetId="1" r:id="rId1"/>
    <sheet name="Risk with Comments 2020" sheetId="3" r:id="rId2"/>
    <sheet name="Scoring 2023" sheetId="4" r:id="rId3"/>
    <sheet name="Corporate Risk Criteria" sheetId="2" r:id="rId4"/>
    <sheet name="BC Risk Criteria" sheetId="5" r:id="rId5"/>
    <sheet name="Sheet1"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6" l="1"/>
  <c r="Q50" i="6"/>
  <c r="R50" i="6"/>
  <c r="P51" i="6"/>
  <c r="Q51" i="6"/>
  <c r="R51" i="6"/>
  <c r="P52" i="6"/>
  <c r="Q52" i="6"/>
  <c r="R52" i="6"/>
  <c r="P53" i="6"/>
  <c r="Q53" i="6"/>
  <c r="R53" i="6"/>
  <c r="D29" i="5"/>
  <c r="D28" i="5"/>
  <c r="D27" i="5"/>
  <c r="D26" i="5"/>
  <c r="G32" i="4"/>
  <c r="G28" i="4"/>
  <c r="G29" i="4"/>
  <c r="G40" i="4"/>
  <c r="G24" i="4"/>
  <c r="G30" i="4"/>
  <c r="G33" i="4"/>
  <c r="G34" i="4"/>
  <c r="G25" i="4"/>
  <c r="G35" i="4"/>
  <c r="G41" i="4"/>
  <c r="G36" i="4"/>
  <c r="G37" i="4"/>
  <c r="G42" i="4"/>
  <c r="G38" i="4"/>
  <c r="G43" i="4"/>
  <c r="G39" i="4"/>
  <c r="G44" i="4"/>
  <c r="G45" i="4"/>
  <c r="G46" i="4"/>
  <c r="G47" i="4"/>
  <c r="G48" i="4"/>
  <c r="G49" i="4"/>
  <c r="G50" i="4"/>
  <c r="G52" i="4"/>
  <c r="G53" i="4"/>
  <c r="G54" i="4"/>
  <c r="G55" i="4"/>
  <c r="G56" i="4"/>
  <c r="G57" i="4"/>
  <c r="G58" i="4"/>
  <c r="G59" i="4"/>
  <c r="G64" i="4"/>
  <c r="G60" i="4"/>
  <c r="G61" i="4"/>
  <c r="G62" i="4"/>
  <c r="G63" i="4"/>
  <c r="G65" i="4"/>
  <c r="G66" i="4"/>
  <c r="G67" i="4"/>
  <c r="G68" i="4"/>
  <c r="G69" i="4"/>
  <c r="G70" i="4"/>
  <c r="G71" i="4"/>
  <c r="G72" i="4"/>
  <c r="G73" i="4"/>
  <c r="G74" i="4"/>
  <c r="G26" i="4"/>
  <c r="G23" i="4"/>
  <c r="G27" i="4"/>
  <c r="G21" i="4"/>
  <c r="G22" i="4"/>
  <c r="G16" i="4"/>
  <c r="G31" i="4"/>
  <c r="G75" i="4"/>
  <c r="G20" i="4"/>
  <c r="G19" i="4"/>
  <c r="G18" i="4"/>
  <c r="G14" i="4"/>
  <c r="G15" i="4"/>
  <c r="G5" i="4"/>
  <c r="G13" i="4"/>
  <c r="G12" i="4"/>
  <c r="G11" i="4"/>
  <c r="G10" i="4"/>
  <c r="G9" i="4"/>
  <c r="G8" i="4"/>
  <c r="G7" i="4"/>
  <c r="G6" i="4"/>
  <c r="G4" i="4"/>
  <c r="H29" i="2"/>
  <c r="G29" i="2"/>
  <c r="F29" i="2"/>
  <c r="E29" i="2"/>
  <c r="H28" i="2"/>
  <c r="G28" i="2"/>
  <c r="F28" i="2"/>
  <c r="E28" i="2"/>
  <c r="H27" i="2"/>
  <c r="G27" i="2"/>
  <c r="F27" i="2"/>
  <c r="E27" i="2"/>
  <c r="H26" i="2"/>
  <c r="G26" i="2"/>
  <c r="F26" i="2"/>
  <c r="E26" i="2"/>
  <c r="G73" i="3" l="1"/>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5" i="1" l="1"/>
  <c r="G25" i="1"/>
  <c r="G8" i="1"/>
  <c r="G6" i="1"/>
  <c r="G7" i="1"/>
  <c r="G23" i="1"/>
  <c r="G9" i="1"/>
  <c r="G10" i="1"/>
  <c r="G24" i="1"/>
  <c r="G50" i="1"/>
  <c r="G11" i="1"/>
  <c r="G12" i="1"/>
  <c r="G17" i="1"/>
  <c r="G13" i="1"/>
  <c r="G14" i="1"/>
  <c r="G26" i="1"/>
  <c r="G32" i="1"/>
  <c r="G18" i="1"/>
  <c r="G41" i="1"/>
  <c r="G19" i="1"/>
  <c r="G20" i="1"/>
  <c r="G15" i="1"/>
  <c r="G22" i="1"/>
  <c r="G42" i="1"/>
  <c r="G21" i="1"/>
  <c r="G16" i="1"/>
  <c r="G27" i="1"/>
  <c r="G33" i="1"/>
  <c r="G28" i="1"/>
  <c r="G34" i="1"/>
  <c r="G29" i="1"/>
  <c r="G30" i="1"/>
  <c r="G35" i="1"/>
  <c r="G51" i="1"/>
  <c r="G36" i="1"/>
  <c r="G37" i="1"/>
  <c r="G52" i="1"/>
  <c r="G43" i="1"/>
  <c r="G31" i="1"/>
  <c r="G38" i="1"/>
  <c r="G39" i="1"/>
  <c r="G44" i="1"/>
  <c r="G40" i="1"/>
  <c r="G45" i="1"/>
  <c r="G46" i="1"/>
  <c r="G47" i="1"/>
  <c r="G48" i="1"/>
  <c r="G49" i="1"/>
  <c r="G53" i="1"/>
  <c r="G54" i="1"/>
  <c r="G55" i="1"/>
  <c r="G56" i="1"/>
  <c r="G57" i="1"/>
  <c r="G58" i="1"/>
  <c r="G59" i="1"/>
  <c r="G60" i="1"/>
  <c r="G61" i="1"/>
  <c r="G62" i="1"/>
  <c r="G63" i="1"/>
  <c r="G64" i="1"/>
  <c r="G65" i="1"/>
  <c r="G67" i="1"/>
  <c r="G68" i="1"/>
  <c r="G69" i="1"/>
  <c r="G70" i="1"/>
  <c r="G66" i="1"/>
  <c r="G71" i="1"/>
  <c r="G72" i="1"/>
  <c r="G73" i="1"/>
  <c r="G4" i="1"/>
</calcChain>
</file>

<file path=xl/sharedStrings.xml><?xml version="1.0" encoding="utf-8"?>
<sst xmlns="http://schemas.openxmlformats.org/spreadsheetml/2006/main" count="648" uniqueCount="309">
  <si>
    <t>Appendix 2 - BIA Scoring &amp; integration with auditable BC plans</t>
  </si>
  <si>
    <t>Function</t>
  </si>
  <si>
    <t>Financial</t>
  </si>
  <si>
    <t xml:space="preserve">Reputation </t>
  </si>
  <si>
    <t xml:space="preserve">People </t>
  </si>
  <si>
    <t>Legal and Regulatory</t>
  </si>
  <si>
    <t>Projects</t>
  </si>
  <si>
    <t>Subtotal</t>
  </si>
  <si>
    <t>Notes</t>
  </si>
  <si>
    <t xml:space="preserve">Benefits and revenue income collection </t>
  </si>
  <si>
    <t>Academy holds local disaster recovery as is not a hosted system - a small % of staff are able to dial in from home.</t>
  </si>
  <si>
    <t>Billing and collection of Council Tax &amp; NNDR</t>
  </si>
  <si>
    <t>Local disaster recovery measures as above. Billing is carried out monthly - collection is 10 million a month - particular risk during billing period  period february and March is crucial</t>
  </si>
  <si>
    <t>Assessment and payment of Housing and Council Tax Benefit</t>
  </si>
  <si>
    <t>Occurs every month, a big payment is made four weekly.  CHP are paid 2 million pound a month. Pay out 43 million pound a year</t>
  </si>
  <si>
    <t>Provision of burial and crematorium services</t>
  </si>
  <si>
    <t>3rd Party operating system now for cremator.  New PC's have been replaced. Looking at Dynamics solutions.</t>
  </si>
  <si>
    <t>Safeguarding</t>
  </si>
  <si>
    <t>The new system in  Dynammics has made the service more robust, more officers have been trained</t>
  </si>
  <si>
    <t>Emergency Telephone Service - Hpomelessness - CCTV and Duty</t>
  </si>
  <si>
    <t xml:space="preserve">Risk reduced with skype as staff can be logged on to from anywhere </t>
  </si>
  <si>
    <t xml:space="preserve">Recycling Material Collections </t>
  </si>
  <si>
    <t>No change in digital transformation process.</t>
  </si>
  <si>
    <t xml:space="preserve">Domestic Waste Collections </t>
  </si>
  <si>
    <t>Street Care</t>
  </si>
  <si>
    <t>Homelessness service and statutory assessments</t>
  </si>
  <si>
    <t>Staturtury duty present to provide assistance to people who present as homeless.</t>
  </si>
  <si>
    <t>Housing Options Service - pre homelessness</t>
  </si>
  <si>
    <t>Duty to provide housing solutions to prevent people from becoming homeless.</t>
  </si>
  <si>
    <t>Customer Services Initial Enquiries and Telephone Support</t>
  </si>
  <si>
    <t>More robust, better since O365</t>
  </si>
  <si>
    <t>Riverside</t>
  </si>
  <si>
    <t>New centre bringing bigger risk reputationally</t>
  </si>
  <si>
    <t>PHPS Nuisance Investigation/Food Poisoning/Infectious disease</t>
  </si>
  <si>
    <t>Incident and time dependant risk factor</t>
  </si>
  <si>
    <t xml:space="preserve">Food Waste Collections  </t>
  </si>
  <si>
    <t>Would prioritise food waste collections in a BC incident over domestic and recycling</t>
  </si>
  <si>
    <t xml:space="preserve">Network and Communications Infrastructure </t>
  </si>
  <si>
    <t xml:space="preserve">BACS Payments </t>
  </si>
  <si>
    <t xml:space="preserve">Community Safety </t>
  </si>
  <si>
    <t>CCTV (inclusive of OOH services)</t>
  </si>
  <si>
    <t>Digital harware is stored off site - OOH functions improved since inception of SKYPE and 365 - can be carried out elsewhere if necessary</t>
  </si>
  <si>
    <t>Building Control Investigation of possible dangerous structures</t>
  </si>
  <si>
    <t>Risk reduced due to the ability to use a contractor if staff unavailable.</t>
  </si>
  <si>
    <t xml:space="preserve">Car Park Management </t>
  </si>
  <si>
    <t>Parkare used - thrid party</t>
  </si>
  <si>
    <t xml:space="preserve">South East Parking Partnership </t>
  </si>
  <si>
    <t>Covers South Essex - risk carried through partnership mainly.</t>
  </si>
  <si>
    <t>Trade Waste Collections</t>
  </si>
  <si>
    <t>When TASK is removed billing  will need a new process</t>
  </si>
  <si>
    <t xml:space="preserve">Electoral Management </t>
  </si>
  <si>
    <t>Time dependant function</t>
  </si>
  <si>
    <t xml:space="preserve">Payments </t>
  </si>
  <si>
    <t>payments of suppliers - risk over a 7 day period is limited</t>
  </si>
  <si>
    <t>Building Control Inspection of works in progress</t>
  </si>
  <si>
    <t>3rd party supplier can be used</t>
  </si>
  <si>
    <t>Housing Standards</t>
  </si>
  <si>
    <t>Staff now have laptops - more resilient for home working</t>
  </si>
  <si>
    <t>Provision and Maintenance of Hylands House</t>
  </si>
  <si>
    <t>Provison of weddings and hires - made more resilient with O365</t>
  </si>
  <si>
    <t>Provision of Customer Service Centre</t>
  </si>
  <si>
    <t>Risk lowered due to staff being able to work from home and customers being diverted away from face to face facilities</t>
  </si>
  <si>
    <t>Income debtors</t>
  </si>
  <si>
    <t xml:space="preserve">Emergency Planning </t>
  </si>
  <si>
    <t>Civic and Cramphorn Theatre</t>
  </si>
  <si>
    <t xml:space="preserve">IT Support </t>
  </si>
  <si>
    <t>Able to diagnose off site.  Digital staff can work from home.  More PCs around. 365 battle box. Network refresh - risk reduced</t>
  </si>
  <si>
    <t>System Back Up</t>
  </si>
  <si>
    <t>System back ups are well supported and more robust following Digital transformation</t>
  </si>
  <si>
    <t>Food and Health and Safety Inspections</t>
  </si>
  <si>
    <t xml:space="preserve">Integrated Pollution Prevention Control </t>
  </si>
  <si>
    <t xml:space="preserve">Planning Enforcement </t>
  </si>
  <si>
    <t xml:space="preserve">Park and Ride </t>
  </si>
  <si>
    <t>Low involvement - only run operational side of sites.  Have contract in place with ECC</t>
  </si>
  <si>
    <t>Provision and Maintenance of public open space</t>
  </si>
  <si>
    <t>Communications Advice to staff</t>
  </si>
  <si>
    <t>Risk reduced since digital transformation as files are stored in and accessed through Sharepoint</t>
  </si>
  <si>
    <t>Pest Control</t>
  </si>
  <si>
    <t>Provision and Maintenance of playing fields</t>
  </si>
  <si>
    <t>Licensing Act 2003 Premises &amp; Taxi</t>
  </si>
  <si>
    <t>Contaminated Land</t>
  </si>
  <si>
    <t xml:space="preserve">Licensing Animal Welfare </t>
  </si>
  <si>
    <t xml:space="preserve">Planning applications and processing/ Land Charges </t>
  </si>
  <si>
    <t>Financial Controls - Treasury Management</t>
  </si>
  <si>
    <t>Special Events Programme</t>
  </si>
  <si>
    <t>Corporate Comms Media Non Emergency</t>
  </si>
  <si>
    <t>separate protocol for media in an emergency - Crisis Media Protocol</t>
  </si>
  <si>
    <t>CSAC Leisure Centre</t>
  </si>
  <si>
    <t>South Woodham Leisure Centre</t>
  </si>
  <si>
    <t xml:space="preserve">Civic Centre and Facilities Management </t>
  </si>
  <si>
    <t xml:space="preserve">Payroll Services </t>
  </si>
  <si>
    <t>Midland Itrent - third party sites</t>
  </si>
  <si>
    <t xml:space="preserve">Benefit Fraud Investigations </t>
  </si>
  <si>
    <t xml:space="preserve">Provision and Maintenance of Oaklands Museum </t>
  </si>
  <si>
    <t>Provision and Maintenance of allotments</t>
  </si>
  <si>
    <t>Listed Buildings</t>
  </si>
  <si>
    <t>Tree Preservation Orders</t>
  </si>
  <si>
    <t xml:space="preserve">Housing Enabling and Strategy </t>
  </si>
  <si>
    <t>Dovedales</t>
  </si>
  <si>
    <t xml:space="preserve">Litter and Dog Fouling Enforcement </t>
  </si>
  <si>
    <t xml:space="preserve">Insurance </t>
  </si>
  <si>
    <t>Support to Members</t>
  </si>
  <si>
    <t>Provision and Maintenance of Sandford Mill</t>
  </si>
  <si>
    <t>Porter/Mail services</t>
  </si>
  <si>
    <t xml:space="preserve">City Centre Management </t>
  </si>
  <si>
    <t>Legal Services to Council Departments</t>
  </si>
  <si>
    <t xml:space="preserve">Employee Relations </t>
  </si>
  <si>
    <t xml:space="preserve">Property Services Management </t>
  </si>
  <si>
    <t xml:space="preserve">Internal Audit functions </t>
  </si>
  <si>
    <t>0 or 2</t>
  </si>
  <si>
    <t>Include in annual "risk" health check</t>
  </si>
  <si>
    <t>BIA Scoring &amp; integration with auditable BC plans</t>
  </si>
  <si>
    <t>Academy holds local disaster recovery as is not a hosted system - a small % of staff are able to dial in from home</t>
  </si>
  <si>
    <t>Local disaster recovery measures as above. Billing is carried out monthly - collection is 10 million a month - particular risk during billing period  period february and March is crucial to the service</t>
  </si>
  <si>
    <t>Occurs every month with one big payment made 4 weekly.  Pay out 43 million pound a year</t>
  </si>
  <si>
    <t>3rd Party operating system for cremator.  PC's have been replaced. Looking at Dynamics solutions</t>
  </si>
  <si>
    <t>System in  Dynammics - service more robust - more officers trained</t>
  </si>
  <si>
    <t>Emergency Telephone Service - Homelessness - CCTV and Duty</t>
  </si>
  <si>
    <t xml:space="preserve">Risk reduced with Skype - staff can log on from anywhere </t>
  </si>
  <si>
    <t>No change</t>
  </si>
  <si>
    <t>Staturtury duty present to provide assistance to people who present as homeless</t>
  </si>
  <si>
    <t>Duty to provide housing solutions to prevent people from becoming homeless</t>
  </si>
  <si>
    <t xml:space="preserve">Customer Services Initial Enquiries </t>
  </si>
  <si>
    <t>More robust since O365</t>
  </si>
  <si>
    <t>Would prioritise food waste collections in a BC incident over domestic and recycling where necessary</t>
  </si>
  <si>
    <t>Score unchanged</t>
  </si>
  <si>
    <t>Hardware is stored off site - OOH functions improved since SKYPE and O365 - carried out elsewhere if necessary</t>
  </si>
  <si>
    <t>Risk reduced- contractor if staff unavailable</t>
  </si>
  <si>
    <t>Covers South Essex - risk carried through partnership</t>
  </si>
  <si>
    <t>When TASK is removed billing  will need a new process - flagged as a risk</t>
  </si>
  <si>
    <t>Payment of suppliers - risk over a 7 day period - limited</t>
  </si>
  <si>
    <t>Staff now have laptops - home working possible</t>
  </si>
  <si>
    <t xml:space="preserve">Risk lowered due to staff being able to work from home and customers being diverted away from face to face facilities </t>
  </si>
  <si>
    <t>Time dependant function - medium risk moves to high in an incident</t>
  </si>
  <si>
    <t>Medium risk due to not being able to use alternative premises</t>
  </si>
  <si>
    <t>System back ups  well supported and more robust following digital transformation</t>
  </si>
  <si>
    <t xml:space="preserve">Communications Advice to staff </t>
  </si>
  <si>
    <t>Risk reduced since digital transformation as files stored in and accessed through Sharepoint</t>
  </si>
  <si>
    <t>Pest Control redundant</t>
  </si>
  <si>
    <t>Separate protocol for media in an emergency - Crisis Media Protocol</t>
  </si>
  <si>
    <t>Risk low due to WFH ability with O365</t>
  </si>
  <si>
    <t xml:space="preserve">High Risk Functions </t>
  </si>
  <si>
    <t>More robust since O365 and the ability to wfh for staff, changes made further down to CSC provision</t>
  </si>
  <si>
    <t>Hardware is stored off site - OOH functions improved since SKYPE and O365 - carried out elsewhere if necessary however reputation risk remains high as main channel for all out of hours.  Reputational risk if CCTV were unavailabe in a large scale event.</t>
  </si>
  <si>
    <t xml:space="preserve">Medium Risk Functions </t>
  </si>
  <si>
    <t>Score unchanged - individual BC plan to be created this year</t>
  </si>
  <si>
    <t>Risk up scored due to financial risk now recovery from COVID - car parks back to 85% usage</t>
  </si>
  <si>
    <t xml:space="preserve">Staff now have laptops - home working possible - reputation put up a score due to reputation on council if service not running </t>
  </si>
  <si>
    <t xml:space="preserve">Score changed - down scale for financial risk.  Reputational risk made higher, people and regulatory and legal - this function will fluctuate dependant on emergency situation </t>
  </si>
  <si>
    <t xml:space="preserve">Time dependant function - will move between medium and high dependant on election period </t>
  </si>
  <si>
    <t>Financial risk to service if unablet to host events such as weddings. Provison of weddings and hires - made more resilient with O365</t>
  </si>
  <si>
    <t>Downgraded people and reputation score to reflect other centres</t>
  </si>
  <si>
    <t xml:space="preserve">Score lowered due to less people affected due to new risk scoring </t>
  </si>
  <si>
    <t>Provision of Customer Service Centre- redundant now 22</t>
  </si>
  <si>
    <t>Score upscaled - COVID showed how important public spaces were for people to be able to use</t>
  </si>
  <si>
    <t xml:space="preserve">3rd party supplier can be used - downscored on people affected function due to no widespread issues - very isolated to an area. </t>
  </si>
  <si>
    <t>Downscore to reputation as this is for service desk provision. Able to diagnose off site.  Digital staff can work from home.  More PCs around. 365 battle box. Network refresh - risk reduced</t>
  </si>
  <si>
    <t>score downgraded due to less people being impacted over the wider issue</t>
  </si>
  <si>
    <t>Communications Advice to staff - redundant now 22</t>
  </si>
  <si>
    <t>Pest Control redundant now 22</t>
  </si>
  <si>
    <t>Low Risk Functions</t>
  </si>
  <si>
    <t>score downgraded on people score - will not affect a high number of people</t>
  </si>
  <si>
    <t>CHELMSFORD CITY COUNCIL</t>
  </si>
  <si>
    <t>RISK CRITERIA - FOR SCORING LIKELIHOOD AND POTENTIAL CONSEQUENCES</t>
  </si>
  <si>
    <t>V3 - as uploaded to T1-PPLGS</t>
  </si>
  <si>
    <t>PRINCIPAL RISK CONSEQUENCE RATINGS</t>
  </si>
  <si>
    <t>Strategic Rating (for Principal Risks)</t>
  </si>
  <si>
    <t>FINANCIAL</t>
  </si>
  <si>
    <t>OPERATIONS</t>
  </si>
  <si>
    <t>PEOPLE</t>
  </si>
  <si>
    <t>REPUTATION</t>
  </si>
  <si>
    <t>LEGAL &amp; REGULATORY</t>
  </si>
  <si>
    <t xml:space="preserve">MAJOR PROJECTS </t>
  </si>
  <si>
    <r>
      <rPr>
        <b/>
        <sz val="14"/>
        <rFont val="Cambria"/>
        <family val="2"/>
        <scheme val="major"/>
      </rPr>
      <t>POTENTIAL CONSEQUENCES</t>
    </r>
    <r>
      <rPr>
        <sz val="14"/>
        <rFont val="Cambria"/>
        <family val="2"/>
        <scheme val="major"/>
      </rPr>
      <t xml:space="preserve">        for achievement of objectives</t>
    </r>
  </si>
  <si>
    <t>Catastrophic</t>
  </si>
  <si>
    <t>Catastrophic financial loss (&gt;£20 million*)</t>
  </si>
  <si>
    <t>Permanent cessation of core activities</t>
  </si>
  <si>
    <t>Multiple fatalities</t>
  </si>
  <si>
    <t>Future viability of the organisation threatened</t>
  </si>
  <si>
    <t>External control of the Council assumed</t>
  </si>
  <si>
    <t>Repeated failure of high-profile projects. All discretionary funding withdrawn</t>
  </si>
  <si>
    <t>Severe </t>
  </si>
  <si>
    <t>Severe financial loss (&gt;£1 million *)</t>
  </si>
  <si>
    <t>Extended disruption of core activities in excess of normal recovery timescales, with adverse impact on the wider community</t>
  </si>
  <si>
    <t>Life-threatening or multiple serious injuries (to staff or service users) or prolonged work place stress. Severe impact on morale and service performance. Mass strike actions etc.</t>
  </si>
  <si>
    <t>Critical impact on the reputation or brand of the organisation. Intense political and media scrutiny i.e. national front-page headlines, TV</t>
  </si>
  <si>
    <t>Possible criminal, or high profile civil action against the Council, Members or officers.  Statutory intervention triggered with impact across the whole Council. Critical breach in laws and regulations that could result in severe fines or consequences</t>
  </si>
  <si>
    <t xml:space="preserve">Politically unacceptable increase on project budget/cost for high-profile project.  Elected Members are required to intervene </t>
  </si>
  <si>
    <t>Major</t>
  </si>
  <si>
    <t>Major financial loss. Service budgets exceeded (£200k to £1 million*)</t>
  </si>
  <si>
    <t>Disruption to core activities. Some services compromised. Management Team action required to overcome medium-term difficulties</t>
  </si>
  <si>
    <t>Serious injuries or stressful experience (for staff member or service user) requiring medical attention/ many workdays lost. Major impact on morale and performance of staff</t>
  </si>
  <si>
    <t>Major impact on the reputation or brand of the organisation. Unfavourable media coverage. Noticeable impact on public opinion</t>
  </si>
  <si>
    <t>Major breach in laws and regulations resulting in major fines and consequences. Scrutiny required by external agencies</t>
  </si>
  <si>
    <t>Key targets missed. Major increase on project budget/ cost. Major reduction to project scope or quality</t>
  </si>
  <si>
    <t>Moderate</t>
  </si>
  <si>
    <t>Moderate financial loss. Handled within the team (£50k to £200k*)</t>
  </si>
  <si>
    <t>Significant short-term disruption of non-core activities. Standing Orders occasionally not complied with, or services do not fully meet needs. Service Manager action will be required</t>
  </si>
  <si>
    <t>Injuries (to staff member or service user) or stress levels requiring some medical treatment, potentially some work days lost. Some impact on morale and performance or staff</t>
  </si>
  <si>
    <t>Moderate impact on the reputation or brand of the organisation.  Limited unfavourable media coverage</t>
  </si>
  <si>
    <t>Moderate breach in laws and regulations resulting in fines and consequences. Scrutiny required by internal committees or internal audit to prevent escalation</t>
  </si>
  <si>
    <t xml:space="preserve">Delays may impact project scope or quality (or overall project must be re-scheduled). Small increase on project budget/cost. Handled within the project team </t>
  </si>
  <si>
    <t>Minor</t>
  </si>
  <si>
    <t>Minor financial loss (&lt; £50k*)</t>
  </si>
  <si>
    <t>Minor errors in systems/operations or processes requiring Service Manager or Team Leader action. Little or no impact on service users</t>
  </si>
  <si>
    <t>Minor injuries or stress with no workdays lost or minimal medical treatment. No impact on staff morale</t>
  </si>
  <si>
    <t>Minor impact on the reputation of the organisation</t>
  </si>
  <si>
    <t>Minor breach in laws and regulations with limited consequences</t>
  </si>
  <si>
    <t>Minor delay without impact on overall schedule. Minimal effect on project budget/cost or quality</t>
  </si>
  <si>
    <t>Remote</t>
  </si>
  <si>
    <t>Unlikely</t>
  </si>
  <si>
    <t>Possible</t>
  </si>
  <si>
    <t>Likely</t>
  </si>
  <si>
    <t>Very likely</t>
  </si>
  <si>
    <r>
      <t>*</t>
    </r>
    <r>
      <rPr>
        <sz val="11"/>
        <rFont val="Cambria"/>
        <family val="2"/>
        <scheme val="major"/>
      </rPr>
      <t>Please note financial limits are a guide only and may be overruled by other consequence types</t>
    </r>
    <r>
      <rPr>
        <sz val="12"/>
        <rFont val="Cambria"/>
        <family val="2"/>
        <scheme val="major"/>
      </rPr>
      <t xml:space="preserve">. </t>
    </r>
  </si>
  <si>
    <t>&lt; 2%</t>
  </si>
  <si>
    <t>2% - 30%</t>
  </si>
  <si>
    <t>30% - 50%</t>
  </si>
  <si>
    <t>50% - 70%</t>
  </si>
  <si>
    <t xml:space="preserve">&gt; 70% </t>
  </si>
  <si>
    <r>
      <t xml:space="preserve">LIKELIHOOD  </t>
    </r>
    <r>
      <rPr>
        <sz val="14"/>
        <rFont val="Cambria"/>
        <family val="2"/>
        <scheme val="major"/>
      </rPr>
      <t xml:space="preserve"> of occurrence</t>
    </r>
  </si>
  <si>
    <t>Risk score</t>
  </si>
  <si>
    <t xml:space="preserve">Risk level </t>
  </si>
  <si>
    <t>Management  response</t>
  </si>
  <si>
    <t>18 to 25</t>
  </si>
  <si>
    <t>Very High Risk</t>
  </si>
  <si>
    <r>
      <rPr>
        <b/>
        <sz val="11"/>
        <rFont val="Cambria"/>
        <family val="2"/>
        <scheme val="major"/>
      </rPr>
      <t>Critical</t>
    </r>
    <r>
      <rPr>
        <sz val="11"/>
        <rFont val="Cambria"/>
        <family val="2"/>
        <scheme val="major"/>
      </rPr>
      <t xml:space="preserve"> - Immediate action required</t>
    </r>
  </si>
  <si>
    <t>12 to 17</t>
  </si>
  <si>
    <t>High Risk</t>
  </si>
  <si>
    <r>
      <rPr>
        <b/>
        <sz val="11"/>
        <rFont val="Cambria"/>
        <family val="2"/>
        <scheme val="major"/>
      </rPr>
      <t>Concerned</t>
    </r>
    <r>
      <rPr>
        <sz val="11"/>
        <rFont val="Cambria"/>
        <family val="2"/>
        <scheme val="major"/>
      </rPr>
      <t xml:space="preserve"> - Action required (exceeds appetite)</t>
    </r>
  </si>
  <si>
    <t xml:space="preserve">Indicative risk appetite </t>
  </si>
  <si>
    <t>5 to 11</t>
  </si>
  <si>
    <t>Medium Risk</t>
  </si>
  <si>
    <r>
      <rPr>
        <b/>
        <sz val="11"/>
        <rFont val="Cambria"/>
        <family val="2"/>
        <scheme val="major"/>
      </rPr>
      <t>Cautious</t>
    </r>
    <r>
      <rPr>
        <sz val="11"/>
        <rFont val="Cambria"/>
        <family val="2"/>
        <scheme val="major"/>
      </rPr>
      <t xml:space="preserve"> - Action required (to ensure appetite is not exceeded)</t>
    </r>
  </si>
  <si>
    <t>1 to 4</t>
  </si>
  <si>
    <t>Low Risk</t>
  </si>
  <si>
    <r>
      <rPr>
        <b/>
        <sz val="11"/>
        <rFont val="Cambria"/>
        <family val="2"/>
        <scheme val="major"/>
      </rPr>
      <t>Comfortable</t>
    </r>
    <r>
      <rPr>
        <sz val="11"/>
        <rFont val="Cambria"/>
        <family val="2"/>
        <scheme val="major"/>
      </rPr>
      <t xml:space="preserve"> - monitor and review (low cost/ efficiency measures only)</t>
    </r>
  </si>
  <si>
    <t>Simple factors</t>
  </si>
  <si>
    <t>Impact Legend</t>
  </si>
  <si>
    <t>Operational</t>
  </si>
  <si>
    <t xml:space="preserve">Reputational </t>
  </si>
  <si>
    <t>Legal and regulatory</t>
  </si>
  <si>
    <t>Critical</t>
  </si>
  <si>
    <r>
      <rPr>
        <b/>
        <sz val="10"/>
        <color rgb="FFFF0000"/>
        <rFont val="Tahoma"/>
        <family val="2"/>
      </rPr>
      <t>Severe</t>
    </r>
    <r>
      <rPr>
        <sz val="10"/>
        <rFont val="Tahoma"/>
        <family val="2"/>
      </rPr>
      <t xml:space="preserve"> financial loss. (£ Rev/ Cap)</t>
    </r>
  </si>
  <si>
    <t xml:space="preserve">Cessation of core activities. </t>
  </si>
  <si>
    <t>Critical impact on the reputation or brand of the organisation which could threaten future viability. Intense political and media scrutiny i.e. national front-page headlines, TV.</t>
  </si>
  <si>
    <t>Possible criminal, or high profile civil action against the Council, Members or officers. Statutory intervention triggered with impact across the whole Council. Critical breach in laws and regulations that could result in material fines or consequences.</t>
  </si>
  <si>
    <r>
      <t xml:space="preserve">Failure of major projects and/or politically unacceptable increase on project budget/cost.  Elected Members are required to intervene. </t>
    </r>
    <r>
      <rPr>
        <sz val="10"/>
        <color rgb="FFFF0000"/>
        <rFont val="Tahoma"/>
        <family val="2"/>
      </rPr>
      <t>No mention of schedule</t>
    </r>
  </si>
  <si>
    <r>
      <rPr>
        <b/>
        <sz val="10"/>
        <rFont val="Tahoma"/>
        <family val="2"/>
      </rPr>
      <t>High</t>
    </r>
    <r>
      <rPr>
        <sz val="10"/>
        <rFont val="Tahoma"/>
        <family val="2"/>
      </rPr>
      <t xml:space="preserve"> financial loss. Service budgets exceeded. (£ Rev/ Cap)</t>
    </r>
  </si>
  <si>
    <t>Major disruption of core activities. Some services compromised. Management Team action required to overcome medium-term difficulties.</t>
  </si>
  <si>
    <t>Serious injuries or stressful experience (for staff member or service user) requiring medical attention/ many workdays lost. Major impact on morale and performance of staff.</t>
  </si>
  <si>
    <t>Significant impact on the reputation or brand of the organisation. Unfavourable media coverage. Noticeable impact on public opinion.</t>
  </si>
  <si>
    <t xml:space="preserve">Major breach in laws and regulations resulting in significant fines and consequences. Scrutiny required by external agencies. </t>
  </si>
  <si>
    <r>
      <t xml:space="preserve">Key targets missed.  Significant increase on project budget/cost. </t>
    </r>
    <r>
      <rPr>
        <sz val="10"/>
        <color rgb="FFFF0000"/>
        <rFont val="Tahoma"/>
        <family val="2"/>
      </rPr>
      <t>Significant reduction to project scope or quality.</t>
    </r>
  </si>
  <si>
    <r>
      <rPr>
        <b/>
        <sz val="10"/>
        <rFont val="Tahoma"/>
        <family val="2"/>
      </rPr>
      <t>Medium</t>
    </r>
    <r>
      <rPr>
        <sz val="10"/>
        <rFont val="Tahoma"/>
        <family val="2"/>
      </rPr>
      <t xml:space="preserve"> financial loss. Handled within the team. (£ Rev/ Cap)</t>
    </r>
  </si>
  <si>
    <t>Significant short-term disruption of non-core activities. Standing Orders occasionally not complied with, or services do not fully meet needs. Service Manager action will be required.</t>
  </si>
  <si>
    <t>Injuries (to staff member or service user) or stress levels requiring some medical treatment, potentially some work days lost. Some impact on morale and performance or staff.</t>
  </si>
  <si>
    <t>Moderate impact on the reputation or brand of the organisation.  Limited unfavourable media coverage.</t>
  </si>
  <si>
    <t>Moderate breach in laws and regulations resulting in fines and consequences. Scrutiny required by internal committees or internal audit to prevent escalation.</t>
  </si>
  <si>
    <r>
      <rPr>
        <sz val="10"/>
        <color rgb="FFFF0000"/>
        <rFont val="Tahoma"/>
        <family val="2"/>
      </rPr>
      <t xml:space="preserve">Delays may impact project scope or quality (or overall project must be re-scheduled). </t>
    </r>
    <r>
      <rPr>
        <sz val="10"/>
        <rFont val="Tahoma"/>
        <family val="2"/>
      </rPr>
      <t xml:space="preserve">Small increase on project budget/cost. Handled within the project team. </t>
    </r>
  </si>
  <si>
    <r>
      <rPr>
        <b/>
        <sz val="10"/>
        <rFont val="Tahoma"/>
        <family val="2"/>
      </rPr>
      <t xml:space="preserve">Minimal </t>
    </r>
    <r>
      <rPr>
        <sz val="10"/>
        <rFont val="Tahoma"/>
        <family val="2"/>
      </rPr>
      <t>financial loss. (£ Rev/ Cap)</t>
    </r>
  </si>
  <si>
    <r>
      <t xml:space="preserve">Minors errors in systems/operations or processess requiring Service Manager or Team Leader action. </t>
    </r>
    <r>
      <rPr>
        <sz val="10"/>
        <color rgb="FFFF0000"/>
        <rFont val="Tahoma"/>
        <family val="2"/>
      </rPr>
      <t>Little or no impact on service users.</t>
    </r>
  </si>
  <si>
    <t>Minor injuries or stress with no workdays lost or minimal medical treatment. No impact on staff morale.</t>
  </si>
  <si>
    <t>Minor impact on the reputation of the organisation.</t>
  </si>
  <si>
    <t>Minor breach in laws and regulations with limited consequences.</t>
  </si>
  <si>
    <r>
      <t xml:space="preserve">Minor delay without impact on overall schedule. Minimal effect on project budget/cost </t>
    </r>
    <r>
      <rPr>
        <sz val="10"/>
        <color rgb="FFFF0000"/>
        <rFont val="Tahoma"/>
        <family val="2"/>
      </rPr>
      <t>or quality.</t>
    </r>
  </si>
  <si>
    <t>Almost Certain</t>
  </si>
  <si>
    <t>0-20%</t>
  </si>
  <si>
    <t>20% - 50%</t>
  </si>
  <si>
    <t>50-80%</t>
  </si>
  <si>
    <t>80% - 100%</t>
  </si>
  <si>
    <t>This is what needs to be aligned</t>
  </si>
  <si>
    <t>Immediate priority (exceptional)</t>
  </si>
  <si>
    <t>Fundamental</t>
  </si>
  <si>
    <t>First priority (normal activities)</t>
  </si>
  <si>
    <t>Significant</t>
  </si>
  <si>
    <t>Second priority (normal activities)</t>
  </si>
  <si>
    <t>Merits Attention</t>
  </si>
  <si>
    <t>Low cost control improvements only</t>
  </si>
  <si>
    <t xml:space="preserve">Chelmsford City Council </t>
  </si>
  <si>
    <t>Risk Criteria- for scoring BC risks</t>
  </si>
  <si>
    <t>BC RISK CONSEQUENCE RATINGS</t>
  </si>
  <si>
    <t>Financial 1-4 points</t>
  </si>
  <si>
    <t>PEOPLE 1-4 points</t>
  </si>
  <si>
    <t>REPUTATION 1- 4 points</t>
  </si>
  <si>
    <t>LEGAL &amp; REGULATORY 2 or 0</t>
  </si>
  <si>
    <t xml:space="preserve">High </t>
  </si>
  <si>
    <t>Critical impact on the reputation or brand of the organisation. Intense political and media scrutiny i.e. national front-page headlines, TV. Major impact on the reputation or brand of the organisation. Unfavourable media coverage. Noticeable impact on public opinion</t>
  </si>
  <si>
    <t>Statutory function or not</t>
  </si>
  <si>
    <t>High 10-14</t>
  </si>
  <si>
    <t>Medium</t>
  </si>
  <si>
    <t>Medium 6-9</t>
  </si>
  <si>
    <t>Low</t>
  </si>
  <si>
    <t>Low 1-7</t>
  </si>
  <si>
    <r>
      <t xml:space="preserve">LIKELIHOOD  </t>
    </r>
    <r>
      <rPr>
        <sz val="12"/>
        <rFont val="Arial"/>
      </rPr>
      <t xml:space="preserve"> of occurrence</t>
    </r>
  </si>
  <si>
    <t xml:space="preserve">*Please note financial limits are a guide only and may be overruled by other consequence types. </t>
  </si>
  <si>
    <t>* please note that some functions will scale up and down dependant on time of incident.</t>
  </si>
  <si>
    <r>
      <rPr>
        <b/>
        <sz val="12"/>
        <rFont val="Arial"/>
      </rPr>
      <t>Critical</t>
    </r>
    <r>
      <rPr>
        <sz val="12"/>
        <rFont val="Arial"/>
      </rPr>
      <t xml:space="preserve"> - Immediate action required</t>
    </r>
  </si>
  <si>
    <r>
      <rPr>
        <b/>
        <sz val="12"/>
        <rFont val="Arial"/>
      </rPr>
      <t>Concerned</t>
    </r>
    <r>
      <rPr>
        <sz val="12"/>
        <rFont val="Arial"/>
      </rPr>
      <t xml:space="preserve"> - Action required (exceeds appetite)</t>
    </r>
  </si>
  <si>
    <r>
      <rPr>
        <b/>
        <sz val="12"/>
        <rFont val="Arial"/>
      </rPr>
      <t>Cautious</t>
    </r>
    <r>
      <rPr>
        <sz val="12"/>
        <rFont val="Arial"/>
      </rPr>
      <t xml:space="preserve"> - Action required (to ensure appetite is not exceeded)</t>
    </r>
  </si>
  <si>
    <r>
      <rPr>
        <b/>
        <sz val="12"/>
        <rFont val="Arial"/>
      </rPr>
      <t>Comfortable</t>
    </r>
    <r>
      <rPr>
        <sz val="12"/>
        <rFont val="Arial"/>
      </rPr>
      <t xml:space="preserve"> - monitor and review (low cost/ efficiency measures only)</t>
    </r>
  </si>
  <si>
    <r>
      <rPr>
        <b/>
        <sz val="12"/>
        <color rgb="FFFF0000"/>
        <rFont val="Arial"/>
      </rPr>
      <t>Severe</t>
    </r>
    <r>
      <rPr>
        <sz val="12"/>
        <rFont val="Arial"/>
      </rPr>
      <t xml:space="preserve"> financial loss. (£ Rev/ Cap)</t>
    </r>
  </si>
  <si>
    <r>
      <rPr>
        <b/>
        <sz val="12"/>
        <rFont val="Arial"/>
      </rPr>
      <t>High</t>
    </r>
    <r>
      <rPr>
        <sz val="12"/>
        <rFont val="Arial"/>
      </rPr>
      <t xml:space="preserve"> financial loss. Service budgets exceeded. (£ Rev/ Cap)</t>
    </r>
  </si>
  <si>
    <r>
      <rPr>
        <b/>
        <sz val="12"/>
        <rFont val="Arial"/>
      </rPr>
      <t>Medium</t>
    </r>
    <r>
      <rPr>
        <sz val="12"/>
        <rFont val="Arial"/>
      </rPr>
      <t xml:space="preserve"> financial loss. Handled within the team. (£ Rev/ Cap)</t>
    </r>
  </si>
  <si>
    <r>
      <rPr>
        <b/>
        <sz val="12"/>
        <rFont val="Arial"/>
      </rPr>
      <t xml:space="preserve">Minimal </t>
    </r>
    <r>
      <rPr>
        <sz val="12"/>
        <rFont val="Arial"/>
      </rPr>
      <t>financial loss. (£ Rev/ Cap)</t>
    </r>
  </si>
  <si>
    <t>Potential to affect over 90% of the residents living in the City and / or over 90% of staff at CCC</t>
  </si>
  <si>
    <t>Potential to affect over 50% of the residents living in the City and / or over 90% of staff at CCC</t>
  </si>
  <si>
    <t>Potential to affect over 25% of the residents living in the City and / or over 90% of staff at CCC</t>
  </si>
  <si>
    <t>Score changed due to lower amount of footfall &amp; financial risk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</si>
</sst>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0"/>
      <name val="Tahoma"/>
      <family val="2"/>
    </font>
    <font>
      <b/>
      <sz val="10"/>
      <color rgb="FFFF0000"/>
      <name val="Tahoma"/>
      <family val="2"/>
    </font>
    <font>
      <b/>
      <sz val="10"/>
      <name val="Tahoma"/>
      <family val="2"/>
    </font>
    <font>
      <sz val="10"/>
      <color rgb="FF000000"/>
      <name val="Tahoma"/>
      <family val="2"/>
    </font>
    <font>
      <sz val="10"/>
      <color rgb="FFFF0000"/>
      <name val="Tahoma"/>
      <family val="2"/>
    </font>
    <font>
      <sz val="10"/>
      <name val="Cambria"/>
      <family val="2"/>
      <scheme val="major"/>
    </font>
    <font>
      <b/>
      <sz val="12"/>
      <color rgb="FF7030A0"/>
      <name val="Cambria"/>
      <family val="2"/>
      <scheme val="major"/>
    </font>
    <font>
      <b/>
      <sz val="10"/>
      <name val="Cambria"/>
      <family val="2"/>
      <scheme val="major"/>
    </font>
    <font>
      <b/>
      <sz val="11"/>
      <color rgb="FF7030A0"/>
      <name val="Cambria"/>
      <family val="2"/>
      <scheme val="major"/>
    </font>
    <font>
      <b/>
      <sz val="10"/>
      <color rgb="FF7030A0"/>
      <name val="Cambria"/>
      <family val="2"/>
      <scheme val="major"/>
    </font>
    <font>
      <i/>
      <sz val="10"/>
      <name val="Cambria"/>
      <family val="2"/>
      <scheme val="major"/>
    </font>
    <font>
      <sz val="10"/>
      <color rgb="FFFF0000"/>
      <name val="Cambria"/>
      <family val="2"/>
      <scheme val="major"/>
    </font>
    <font>
      <b/>
      <sz val="11"/>
      <name val="Cambria"/>
      <family val="2"/>
      <scheme val="major"/>
    </font>
    <font>
      <sz val="14"/>
      <name val="Cambria"/>
      <family val="2"/>
      <scheme val="major"/>
    </font>
    <font>
      <b/>
      <sz val="14"/>
      <name val="Cambria"/>
      <family val="2"/>
      <scheme val="major"/>
    </font>
    <font>
      <sz val="12"/>
      <name val="Cambria"/>
      <family val="2"/>
      <scheme val="major"/>
    </font>
    <font>
      <sz val="11"/>
      <name val="Cambria"/>
      <family val="2"/>
      <scheme val="major"/>
    </font>
    <font>
      <sz val="11"/>
      <color rgb="FF000000"/>
      <name val="Cambria"/>
      <family val="2"/>
      <scheme val="major"/>
    </font>
    <font>
      <i/>
      <sz val="10"/>
      <name val="Tahoma"/>
      <family val="2"/>
    </font>
    <font>
      <sz val="12"/>
      <color rgb="FFFF0000"/>
      <name val="Calibri"/>
      <family val="2"/>
      <scheme val="minor"/>
    </font>
    <font>
      <sz val="12"/>
      <color rgb="FF000000"/>
      <name val="Calibri"/>
      <family val="2"/>
      <scheme val="minor"/>
    </font>
    <font>
      <b/>
      <sz val="12"/>
      <name val="Arial"/>
      <family val="2"/>
    </font>
    <font>
      <sz val="12"/>
      <name val="Arial"/>
      <family val="2"/>
    </font>
    <font>
      <sz val="12"/>
      <name val="Calibri"/>
      <family val="2"/>
      <scheme val="minor"/>
    </font>
    <font>
      <b/>
      <sz val="12"/>
      <name val="Calibri"/>
      <family val="2"/>
      <scheme val="minor"/>
    </font>
    <font>
      <b/>
      <sz val="12"/>
      <color rgb="FF7030A0"/>
      <name val="Arial"/>
    </font>
    <font>
      <sz val="12"/>
      <name val="Arial"/>
    </font>
    <font>
      <b/>
      <sz val="12"/>
      <name val="Arial"/>
    </font>
    <font>
      <b/>
      <sz val="12"/>
      <color rgb="FFFF0000"/>
      <name val="Arial"/>
    </font>
    <font>
      <sz val="12"/>
      <color rgb="FFFF0000"/>
      <name val="Arial"/>
    </font>
    <font>
      <sz val="12"/>
      <color rgb="FF000000"/>
      <name val="Arial"/>
    </font>
    <font>
      <i/>
      <sz val="12"/>
      <name val="Arial"/>
    </font>
  </fonts>
  <fills count="14">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272">
    <xf numFmtId="0" fontId="0" fillId="0" borderId="0" xfId="0"/>
    <xf numFmtId="0" fontId="1" fillId="0" borderId="0" xfId="0" applyFont="1"/>
    <xf numFmtId="0" fontId="1" fillId="0" borderId="0" xfId="0" applyFont="1" applyAlignment="1">
      <alignment wrapText="1"/>
    </xf>
    <xf numFmtId="0" fontId="2" fillId="2" borderId="0" xfId="0" applyFont="1" applyFill="1"/>
    <xf numFmtId="0" fontId="2" fillId="3" borderId="0" xfId="0" applyFont="1" applyFill="1"/>
    <xf numFmtId="0" fontId="2" fillId="3" borderId="0" xfId="0" applyFont="1" applyFill="1" applyAlignment="1">
      <alignment wrapText="1"/>
    </xf>
    <xf numFmtId="0" fontId="2" fillId="4" borderId="0" xfId="0" applyFont="1" applyFill="1"/>
    <xf numFmtId="0" fontId="2" fillId="4" borderId="0" xfId="0" applyFont="1" applyFill="1" applyAlignment="1">
      <alignment wrapText="1"/>
    </xf>
    <xf numFmtId="0" fontId="2" fillId="0" borderId="0" xfId="0" applyFont="1"/>
    <xf numFmtId="0" fontId="2" fillId="0" borderId="0" xfId="0" applyFont="1" applyAlignment="1">
      <alignment wrapText="1"/>
    </xf>
    <xf numFmtId="1" fontId="2" fillId="0" borderId="0" xfId="0" applyNumberFormat="1" applyFont="1"/>
    <xf numFmtId="0" fontId="7" fillId="0" borderId="0" xfId="0" applyFont="1" applyAlignment="1">
      <alignment vertical="top" wrapText="1"/>
    </xf>
    <xf numFmtId="0" fontId="2" fillId="7" borderId="0" xfId="0" applyFont="1" applyFill="1"/>
    <xf numFmtId="0" fontId="2" fillId="7" borderId="0" xfId="0" applyFont="1" applyFill="1" applyAlignment="1">
      <alignment wrapText="1"/>
    </xf>
    <xf numFmtId="0" fontId="2" fillId="8" borderId="0" xfId="0" applyFont="1" applyFill="1"/>
    <xf numFmtId="0" fontId="2" fillId="9" borderId="0" xfId="0" applyFont="1" applyFill="1"/>
    <xf numFmtId="0" fontId="9" fillId="0" borderId="0" xfId="0" applyFont="1"/>
    <xf numFmtId="0" fontId="10" fillId="0" borderId="0" xfId="0" applyFont="1"/>
    <xf numFmtId="0" fontId="4" fillId="0" borderId="0" xfId="0" applyFont="1"/>
    <xf numFmtId="0" fontId="11" fillId="0" borderId="0" xfId="0" applyFont="1" applyAlignment="1">
      <alignment horizontal="center"/>
    </xf>
    <xf numFmtId="0" fontId="5" fillId="0" borderId="0" xfId="0" applyFont="1" applyAlignment="1">
      <alignment horizontal="center"/>
    </xf>
    <xf numFmtId="0" fontId="12" fillId="0" borderId="0" xfId="0" applyFont="1"/>
    <xf numFmtId="0" fontId="13" fillId="0" borderId="0" xfId="0" applyFont="1"/>
    <xf numFmtId="0" fontId="14" fillId="0" borderId="0" xfId="0" applyFont="1" applyAlignment="1">
      <alignment horizontal="center" wrapText="1"/>
    </xf>
    <xf numFmtId="0" fontId="13" fillId="0" borderId="0" xfId="0" applyFont="1" applyAlignment="1">
      <alignment horizontal="center" wrapText="1"/>
    </xf>
    <xf numFmtId="0" fontId="15" fillId="0" borderId="0" xfId="0" applyFont="1" applyAlignment="1">
      <alignment horizontal="center"/>
    </xf>
    <xf numFmtId="0" fontId="15" fillId="0" borderId="0" xfId="0" applyFont="1" applyAlignment="1">
      <alignment horizontal="center" wrapText="1"/>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0" fillId="0" borderId="0" xfId="0" applyFont="1" applyAlignment="1">
      <alignment horizontal="center" vertical="center" wrapText="1"/>
    </xf>
    <xf numFmtId="0" fontId="19" fillId="3" borderId="1" xfId="0" applyFont="1" applyFill="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9" fillId="3" borderId="14" xfId="0" applyFont="1" applyFill="1" applyBorder="1" applyAlignment="1">
      <alignment horizontal="center" vertical="center"/>
    </xf>
    <xf numFmtId="0" fontId="4" fillId="0" borderId="0" xfId="0" applyFont="1" applyAlignment="1">
      <alignment horizontal="center" vertical="center"/>
    </xf>
    <xf numFmtId="0" fontId="21" fillId="0" borderId="1" xfId="0" applyFont="1" applyBorder="1" applyAlignment="1">
      <alignment horizontal="center" vertical="center" wrapText="1"/>
    </xf>
    <xf numFmtId="0" fontId="10" fillId="0" borderId="0" xfId="0" applyFont="1" applyAlignment="1">
      <alignment horizontal="center" vertical="center"/>
    </xf>
    <xf numFmtId="0" fontId="19" fillId="10" borderId="11" xfId="0" applyFont="1" applyFill="1" applyBorder="1" applyAlignment="1">
      <alignment horizontal="center" vertical="center"/>
    </xf>
    <xf numFmtId="0" fontId="19" fillId="3" borderId="15" xfId="0" applyFont="1" applyFill="1" applyBorder="1" applyAlignment="1">
      <alignment horizontal="center" vertical="center"/>
    </xf>
    <xf numFmtId="0" fontId="19" fillId="11" borderId="1" xfId="0" applyFont="1" applyFill="1" applyBorder="1" applyAlignment="1">
      <alignment horizontal="center" vertical="center"/>
    </xf>
    <xf numFmtId="0" fontId="19" fillId="10" borderId="5" xfId="0" applyFont="1" applyFill="1" applyBorder="1" applyAlignment="1">
      <alignment horizontal="center" vertical="center"/>
    </xf>
    <xf numFmtId="0" fontId="4" fillId="0" borderId="16" xfId="0" applyFont="1" applyBorder="1" applyAlignment="1">
      <alignment horizontal="center" vertical="center"/>
    </xf>
    <xf numFmtId="0" fontId="19" fillId="0" borderId="0" xfId="0" applyFont="1"/>
    <xf numFmtId="0" fontId="19"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19" fillId="0" borderId="0" xfId="0" applyFont="1" applyAlignment="1">
      <alignment vertical="center"/>
    </xf>
    <xf numFmtId="9" fontId="10" fillId="0" borderId="0" xfId="0" applyNumberFormat="1" applyFont="1" applyAlignment="1">
      <alignment horizontal="center" vertical="center"/>
    </xf>
    <xf numFmtId="0" fontId="22" fillId="0" borderId="0" xfId="0" applyFont="1" applyAlignment="1">
      <alignment horizontal="left" vertical="center" wrapText="1"/>
    </xf>
    <xf numFmtId="0" fontId="6" fillId="0" borderId="0" xfId="0" applyFont="1"/>
    <xf numFmtId="9" fontId="4" fillId="0" borderId="0" xfId="0" applyNumberFormat="1" applyFont="1" applyAlignment="1">
      <alignment horizontal="center" vertical="center"/>
    </xf>
    <xf numFmtId="0" fontId="4" fillId="0" borderId="0" xfId="0" applyFont="1" applyAlignment="1">
      <alignment horizontal="left" vertical="top"/>
    </xf>
    <xf numFmtId="0" fontId="4" fillId="0" borderId="0" xfId="0" applyFont="1" applyAlignment="1">
      <alignment vertical="top" wrapText="1"/>
    </xf>
    <xf numFmtId="0" fontId="22" fillId="0" borderId="0" xfId="0" applyFont="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center" vertical="center"/>
    </xf>
    <xf numFmtId="0" fontId="4" fillId="0" borderId="0" xfId="0" applyFont="1" applyAlignment="1">
      <alignment vertical="top"/>
    </xf>
    <xf numFmtId="0" fontId="16" fillId="5" borderId="1" xfId="0" applyFont="1" applyFill="1" applyBorder="1" applyAlignment="1">
      <alignment horizontal="center" wrapText="1"/>
    </xf>
    <xf numFmtId="0" fontId="16" fillId="5" borderId="1"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xf>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4" fillId="0" borderId="0" xfId="0" applyFont="1" applyAlignment="1">
      <alignment horizontal="center" vertical="top" wrapText="1"/>
    </xf>
    <xf numFmtId="0" fontId="20" fillId="0" borderId="14" xfId="0" applyFont="1" applyBorder="1" applyAlignment="1">
      <alignment horizontal="center" vertical="top"/>
    </xf>
    <xf numFmtId="0" fontId="20" fillId="3" borderId="14" xfId="0" applyFont="1" applyFill="1" applyBorder="1" applyAlignment="1">
      <alignment horizontal="center" vertical="top"/>
    </xf>
    <xf numFmtId="0" fontId="20" fillId="0" borderId="14" xfId="0" applyFont="1" applyBorder="1" applyAlignment="1">
      <alignment horizontal="center" vertical="top" wrapText="1"/>
    </xf>
    <xf numFmtId="0" fontId="16" fillId="0" borderId="3" xfId="0" applyFont="1" applyBorder="1"/>
    <xf numFmtId="0" fontId="4" fillId="0" borderId="3" xfId="0" applyFont="1" applyBorder="1" applyAlignment="1">
      <alignment horizontal="center"/>
    </xf>
    <xf numFmtId="0" fontId="20" fillId="0" borderId="5" xfId="0" applyFont="1" applyBorder="1" applyAlignment="1">
      <alignment horizontal="center" vertical="top"/>
    </xf>
    <xf numFmtId="0" fontId="20" fillId="10" borderId="5" xfId="0" applyFont="1" applyFill="1" applyBorder="1" applyAlignment="1">
      <alignment horizontal="center" vertical="top"/>
    </xf>
    <xf numFmtId="0" fontId="20" fillId="0" borderId="5" xfId="0" applyFont="1" applyBorder="1" applyAlignment="1">
      <alignment horizontal="center" vertical="top" wrapText="1"/>
    </xf>
    <xf numFmtId="16" fontId="20" fillId="0" borderId="1" xfId="0" applyNumberFormat="1" applyFont="1" applyBorder="1" applyAlignment="1">
      <alignment horizontal="center" vertical="top"/>
    </xf>
    <xf numFmtId="0" fontId="20" fillId="11" borderId="1" xfId="0" applyFont="1" applyFill="1" applyBorder="1" applyAlignment="1">
      <alignment horizontal="center" vertical="top"/>
    </xf>
    <xf numFmtId="0" fontId="6" fillId="0" borderId="0" xfId="0" applyFont="1" applyAlignment="1">
      <alignment horizontal="center"/>
    </xf>
    <xf numFmtId="0" fontId="6" fillId="0" borderId="0" xfId="0" applyFont="1" applyAlignment="1">
      <alignment wrapText="1"/>
    </xf>
    <xf numFmtId="0" fontId="4" fillId="10" borderId="17" xfId="0" applyFont="1" applyFill="1" applyBorder="1" applyAlignment="1">
      <alignment horizontal="center" vertical="center"/>
    </xf>
    <xf numFmtId="0" fontId="4" fillId="3" borderId="1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4" fillId="4" borderId="17" xfId="0" applyFont="1" applyFill="1" applyBorder="1" applyAlignment="1">
      <alignment horizontal="center" vertical="center"/>
    </xf>
    <xf numFmtId="0" fontId="4" fillId="3" borderId="0" xfId="0" applyFont="1" applyFill="1" applyAlignment="1">
      <alignment horizontal="center" vertical="center"/>
    </xf>
    <xf numFmtId="0" fontId="4" fillId="10" borderId="0" xfId="0" applyFont="1" applyFill="1" applyAlignment="1">
      <alignment horizontal="center" vertical="center"/>
    </xf>
    <xf numFmtId="0" fontId="22" fillId="0" borderId="0" xfId="0" applyFont="1"/>
    <xf numFmtId="0" fontId="4" fillId="2" borderId="0" xfId="0" applyFont="1" applyFill="1"/>
    <xf numFmtId="0" fontId="4" fillId="3" borderId="0" xfId="0" applyFont="1" applyFill="1"/>
    <xf numFmtId="0" fontId="4" fillId="10" borderId="0" xfId="0" applyFont="1" applyFill="1"/>
    <xf numFmtId="16" fontId="4" fillId="0" borderId="0" xfId="0" applyNumberFormat="1" applyFont="1"/>
    <xf numFmtId="0" fontId="4" fillId="4" borderId="0" xfId="0" applyFont="1" applyFill="1"/>
    <xf numFmtId="0" fontId="23" fillId="0" borderId="0" xfId="0" applyFont="1"/>
    <xf numFmtId="0" fontId="23" fillId="3" borderId="0" xfId="0" applyFont="1" applyFill="1"/>
    <xf numFmtId="0" fontId="24" fillId="0" borderId="0" xfId="0" applyFont="1"/>
    <xf numFmtId="0" fontId="24" fillId="3" borderId="0" xfId="0" applyFont="1" applyFill="1"/>
    <xf numFmtId="0" fontId="25" fillId="0" borderId="0" xfId="0" applyFont="1"/>
    <xf numFmtId="0" fontId="25" fillId="0" borderId="0" xfId="0" applyFont="1" applyAlignment="1">
      <alignment wrapText="1"/>
    </xf>
    <xf numFmtId="0" fontId="25" fillId="6" borderId="2" xfId="0" applyFont="1" applyFill="1" applyBorder="1"/>
    <xf numFmtId="0" fontId="25" fillId="6" borderId="6" xfId="0" applyFont="1" applyFill="1" applyBorder="1"/>
    <xf numFmtId="0" fontId="25" fillId="6" borderId="7" xfId="0" applyFont="1" applyFill="1" applyBorder="1"/>
    <xf numFmtId="0" fontId="25" fillId="6" borderId="7" xfId="0" applyFont="1" applyFill="1" applyBorder="1" applyAlignment="1">
      <alignment wrapText="1"/>
    </xf>
    <xf numFmtId="0" fontId="25" fillId="6" borderId="8" xfId="0" applyFont="1" applyFill="1" applyBorder="1"/>
    <xf numFmtId="0" fontId="25" fillId="6" borderId="2" xfId="0" applyFont="1" applyFill="1" applyBorder="1" applyAlignment="1">
      <alignment wrapText="1"/>
    </xf>
    <xf numFmtId="0" fontId="26" fillId="7" borderId="2" xfId="0" applyFont="1" applyFill="1" applyBorder="1"/>
    <xf numFmtId="0" fontId="26" fillId="7" borderId="6" xfId="0" applyFont="1" applyFill="1" applyBorder="1"/>
    <xf numFmtId="0" fontId="26" fillId="7" borderId="7" xfId="0" applyFont="1" applyFill="1" applyBorder="1"/>
    <xf numFmtId="0" fontId="26" fillId="7" borderId="8" xfId="0" applyFont="1" applyFill="1" applyBorder="1"/>
    <xf numFmtId="0" fontId="26" fillId="7" borderId="2" xfId="0" applyFont="1" applyFill="1" applyBorder="1" applyAlignment="1">
      <alignment wrapText="1"/>
    </xf>
    <xf numFmtId="0" fontId="26" fillId="0" borderId="0" xfId="0" applyFont="1"/>
    <xf numFmtId="0" fontId="26" fillId="2" borderId="0" xfId="0" applyFont="1" applyFill="1"/>
    <xf numFmtId="0" fontId="26" fillId="7" borderId="4" xfId="0" applyFont="1" applyFill="1" applyBorder="1"/>
    <xf numFmtId="0" fontId="26" fillId="7" borderId="9" xfId="0" applyFont="1" applyFill="1" applyBorder="1"/>
    <xf numFmtId="0" fontId="26" fillId="7" borderId="0" xfId="0" applyFont="1" applyFill="1"/>
    <xf numFmtId="0" fontId="26" fillId="7" borderId="10" xfId="0" applyFont="1" applyFill="1" applyBorder="1"/>
    <xf numFmtId="0" fontId="26" fillId="7" borderId="4" xfId="0" applyFont="1" applyFill="1" applyBorder="1" applyAlignment="1">
      <alignment wrapText="1"/>
    </xf>
    <xf numFmtId="0" fontId="26" fillId="7" borderId="5" xfId="0" applyFont="1" applyFill="1" applyBorder="1"/>
    <xf numFmtId="0" fontId="26" fillId="7" borderId="11" xfId="0" applyFont="1" applyFill="1" applyBorder="1"/>
    <xf numFmtId="0" fontId="26" fillId="7" borderId="12" xfId="0" applyFont="1" applyFill="1" applyBorder="1"/>
    <xf numFmtId="0" fontId="26" fillId="7" borderId="13" xfId="0" applyFont="1" applyFill="1" applyBorder="1"/>
    <xf numFmtId="0" fontId="26" fillId="7" borderId="5" xfId="0" applyFont="1" applyFill="1" applyBorder="1" applyAlignment="1">
      <alignment wrapText="1"/>
    </xf>
    <xf numFmtId="0" fontId="26" fillId="8" borderId="2" xfId="0" applyFont="1" applyFill="1" applyBorder="1"/>
    <xf numFmtId="0" fontId="26" fillId="8" borderId="6" xfId="0" applyFont="1" applyFill="1" applyBorder="1"/>
    <xf numFmtId="0" fontId="26" fillId="8" borderId="7" xfId="0" applyFont="1" applyFill="1" applyBorder="1"/>
    <xf numFmtId="0" fontId="26" fillId="8" borderId="8" xfId="0" applyFont="1" applyFill="1" applyBorder="1"/>
    <xf numFmtId="0" fontId="26" fillId="8" borderId="2" xfId="0" applyFont="1" applyFill="1" applyBorder="1" applyAlignment="1">
      <alignment wrapText="1"/>
    </xf>
    <xf numFmtId="0" fontId="26" fillId="3" borderId="0" xfId="0" applyFont="1" applyFill="1"/>
    <xf numFmtId="0" fontId="26" fillId="8" borderId="4" xfId="0" applyFont="1" applyFill="1" applyBorder="1"/>
    <xf numFmtId="0" fontId="26" fillId="8" borderId="9" xfId="0" applyFont="1" applyFill="1" applyBorder="1"/>
    <xf numFmtId="0" fontId="26" fillId="8" borderId="0" xfId="0" applyFont="1" applyFill="1"/>
    <xf numFmtId="0" fontId="26" fillId="8" borderId="10" xfId="0" applyFont="1" applyFill="1" applyBorder="1"/>
    <xf numFmtId="0" fontId="26" fillId="8" borderId="4" xfId="0" applyFont="1" applyFill="1" applyBorder="1" applyAlignment="1">
      <alignment wrapText="1"/>
    </xf>
    <xf numFmtId="0" fontId="26" fillId="8" borderId="5" xfId="0" applyFont="1" applyFill="1" applyBorder="1"/>
    <xf numFmtId="0" fontId="26" fillId="8" borderId="11" xfId="0" applyFont="1" applyFill="1" applyBorder="1"/>
    <xf numFmtId="0" fontId="26" fillId="8" borderId="12" xfId="0" applyFont="1" applyFill="1" applyBorder="1"/>
    <xf numFmtId="0" fontId="26" fillId="8" borderId="13" xfId="0" applyFont="1" applyFill="1" applyBorder="1"/>
    <xf numFmtId="0" fontId="26" fillId="9" borderId="2" xfId="0" applyFont="1" applyFill="1" applyBorder="1"/>
    <xf numFmtId="0" fontId="26" fillId="9" borderId="6" xfId="0" applyFont="1" applyFill="1" applyBorder="1"/>
    <xf numFmtId="0" fontId="26" fillId="9" borderId="7" xfId="0" applyFont="1" applyFill="1" applyBorder="1"/>
    <xf numFmtId="0" fontId="26" fillId="9" borderId="8" xfId="0" applyFont="1" applyFill="1" applyBorder="1"/>
    <xf numFmtId="0" fontId="26" fillId="9" borderId="4" xfId="0" applyFont="1" applyFill="1" applyBorder="1" applyAlignment="1">
      <alignment wrapText="1"/>
    </xf>
    <xf numFmtId="0" fontId="26" fillId="4" borderId="0" xfId="0" applyFont="1" applyFill="1"/>
    <xf numFmtId="0" fontId="26" fillId="9" borderId="4" xfId="0" applyFont="1" applyFill="1" applyBorder="1"/>
    <xf numFmtId="0" fontId="26" fillId="9" borderId="9" xfId="0" applyFont="1" applyFill="1" applyBorder="1"/>
    <xf numFmtId="0" fontId="26" fillId="9" borderId="0" xfId="0" applyFont="1" applyFill="1"/>
    <xf numFmtId="0" fontId="26" fillId="9" borderId="10" xfId="0" applyFont="1" applyFill="1" applyBorder="1"/>
    <xf numFmtId="0" fontId="26" fillId="9" borderId="5" xfId="0" applyFont="1" applyFill="1" applyBorder="1"/>
    <xf numFmtId="0" fontId="26" fillId="9" borderId="11" xfId="0" applyFont="1" applyFill="1" applyBorder="1"/>
    <xf numFmtId="0" fontId="26" fillId="9" borderId="12" xfId="0" applyFont="1" applyFill="1" applyBorder="1"/>
    <xf numFmtId="0" fontId="26" fillId="9" borderId="13" xfId="0" applyFont="1" applyFill="1" applyBorder="1"/>
    <xf numFmtId="0" fontId="26" fillId="0" borderId="0" xfId="0" applyFont="1" applyAlignment="1">
      <alignment wrapText="1"/>
    </xf>
    <xf numFmtId="0" fontId="27" fillId="0" borderId="0" xfId="0" applyFont="1"/>
    <xf numFmtId="0" fontId="27" fillId="2" borderId="0" xfId="0" applyFont="1" applyFill="1"/>
    <xf numFmtId="0" fontId="1" fillId="6" borderId="1" xfId="0" applyFont="1" applyFill="1" applyBorder="1"/>
    <xf numFmtId="0" fontId="1" fillId="6" borderId="1" xfId="0" applyFont="1" applyFill="1" applyBorder="1" applyAlignment="1">
      <alignment wrapText="1"/>
    </xf>
    <xf numFmtId="0" fontId="27" fillId="3" borderId="0" xfId="0" applyFont="1" applyFill="1"/>
    <xf numFmtId="0" fontId="2" fillId="4" borderId="1" xfId="0" applyFont="1" applyFill="1" applyBorder="1"/>
    <xf numFmtId="0" fontId="2" fillId="4" borderId="1" xfId="0" applyFont="1" applyFill="1" applyBorder="1" applyAlignment="1">
      <alignment wrapText="1"/>
    </xf>
    <xf numFmtId="0" fontId="27" fillId="3" borderId="1" xfId="0" applyFont="1" applyFill="1" applyBorder="1"/>
    <xf numFmtId="0" fontId="2" fillId="3" borderId="1" xfId="0" applyFont="1" applyFill="1" applyBorder="1"/>
    <xf numFmtId="0" fontId="27" fillId="3" borderId="1" xfId="0" applyFont="1" applyFill="1" applyBorder="1" applyAlignment="1">
      <alignment wrapText="1"/>
    </xf>
    <xf numFmtId="0" fontId="2" fillId="3" borderId="1" xfId="0" applyFont="1" applyFill="1" applyBorder="1" applyAlignment="1">
      <alignment wrapText="1"/>
    </xf>
    <xf numFmtId="0" fontId="23" fillId="3" borderId="1" xfId="0" applyFont="1" applyFill="1" applyBorder="1"/>
    <xf numFmtId="0" fontId="23" fillId="3" borderId="1" xfId="0" applyFont="1" applyFill="1" applyBorder="1" applyAlignment="1">
      <alignment wrapText="1"/>
    </xf>
    <xf numFmtId="0" fontId="24" fillId="3" borderId="1" xfId="0" applyFont="1" applyFill="1" applyBorder="1"/>
    <xf numFmtId="0" fontId="24" fillId="3" borderId="1" xfId="0" applyFont="1" applyFill="1" applyBorder="1" applyAlignment="1">
      <alignment wrapText="1"/>
    </xf>
    <xf numFmtId="0" fontId="2" fillId="12" borderId="1" xfId="0" applyFont="1" applyFill="1" applyBorder="1"/>
    <xf numFmtId="0" fontId="2" fillId="12" borderId="1" xfId="0" applyFont="1" applyFill="1" applyBorder="1" applyAlignment="1">
      <alignment wrapText="1"/>
    </xf>
    <xf numFmtId="0" fontId="23" fillId="12" borderId="1" xfId="0" applyFont="1" applyFill="1" applyBorder="1"/>
    <xf numFmtId="0" fontId="27" fillId="12" borderId="1" xfId="0" applyFont="1" applyFill="1" applyBorder="1"/>
    <xf numFmtId="0" fontId="24" fillId="12" borderId="1" xfId="0" applyFont="1" applyFill="1" applyBorder="1"/>
    <xf numFmtId="0" fontId="29" fillId="0" borderId="0" xfId="0" applyFont="1"/>
    <xf numFmtId="0" fontId="30" fillId="3" borderId="14" xfId="0" applyFont="1" applyFill="1" applyBorder="1" applyAlignment="1">
      <alignment horizontal="center" vertical="center"/>
    </xf>
    <xf numFmtId="0" fontId="30" fillId="3"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10" borderId="11" xfId="0" applyFont="1" applyFill="1" applyBorder="1" applyAlignment="1">
      <alignment horizontal="center" vertical="center"/>
    </xf>
    <xf numFmtId="0" fontId="30" fillId="3" borderId="15" xfId="0" applyFont="1" applyFill="1" applyBorder="1" applyAlignment="1">
      <alignment horizontal="center" vertical="center"/>
    </xf>
    <xf numFmtId="0" fontId="30" fillId="11" borderId="1" xfId="0" applyFont="1" applyFill="1" applyBorder="1" applyAlignment="1">
      <alignment horizontal="center" vertical="center"/>
    </xf>
    <xf numFmtId="0" fontId="30" fillId="10" borderId="5" xfId="0" applyFont="1" applyFill="1" applyBorder="1" applyAlignment="1">
      <alignment horizontal="center" vertical="center"/>
    </xf>
    <xf numFmtId="0" fontId="30" fillId="0" borderId="0" xfId="0" applyFont="1"/>
    <xf numFmtId="0" fontId="30" fillId="0" borderId="0" xfId="0" applyFont="1" applyAlignment="1">
      <alignment horizontal="center" vertical="center"/>
    </xf>
    <xf numFmtId="0" fontId="30" fillId="0" borderId="0" xfId="0" applyFont="1" applyAlignment="1">
      <alignment vertical="center"/>
    </xf>
    <xf numFmtId="0" fontId="31" fillId="0" borderId="0" xfId="0" applyFont="1" applyAlignment="1">
      <alignment horizontal="center"/>
    </xf>
    <xf numFmtId="0" fontId="32" fillId="0" borderId="0" xfId="0" applyFont="1" applyAlignment="1">
      <alignment horizontal="center"/>
    </xf>
    <xf numFmtId="0" fontId="29" fillId="0" borderId="0" xfId="0" applyFont="1" applyAlignment="1">
      <alignment horizontal="center" wrapText="1"/>
    </xf>
    <xf numFmtId="0" fontId="33" fillId="0" borderId="0" xfId="0" applyFont="1" applyAlignment="1">
      <alignment horizontal="center"/>
    </xf>
    <xf numFmtId="0" fontId="33" fillId="0" borderId="0" xfId="0" applyFont="1" applyAlignment="1">
      <alignment horizontal="center" wrapText="1"/>
    </xf>
    <xf numFmtId="0" fontId="30" fillId="0" borderId="1" xfId="0"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top"/>
    </xf>
    <xf numFmtId="0" fontId="32" fillId="0" borderId="0" xfId="0" applyFont="1" applyAlignment="1">
      <alignment horizontal="left" vertical="center"/>
    </xf>
    <xf numFmtId="0" fontId="34" fillId="0" borderId="0" xfId="0" applyFont="1" applyAlignment="1">
      <alignment vertical="top" wrapText="1"/>
    </xf>
    <xf numFmtId="0" fontId="35" fillId="0" borderId="0" xfId="0" applyFont="1" applyAlignment="1">
      <alignment horizontal="left" vertical="center" wrapText="1"/>
    </xf>
    <xf numFmtId="0" fontId="31" fillId="0" borderId="0" xfId="0" applyFont="1"/>
    <xf numFmtId="9" fontId="30" fillId="0" borderId="0" xfId="0" applyNumberFormat="1" applyFont="1" applyAlignment="1">
      <alignment horizontal="center" vertical="center"/>
    </xf>
    <xf numFmtId="0" fontId="30" fillId="0" borderId="0" xfId="0" applyFont="1" applyAlignment="1">
      <alignment horizontal="left" vertical="top"/>
    </xf>
    <xf numFmtId="0" fontId="30" fillId="0" borderId="0" xfId="0" applyFont="1" applyAlignment="1">
      <alignment vertical="top" wrapText="1"/>
    </xf>
    <xf numFmtId="0" fontId="31"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0" fillId="0" borderId="0" xfId="0" applyFont="1" applyAlignment="1">
      <alignment vertical="top"/>
    </xf>
    <xf numFmtId="0" fontId="31" fillId="5" borderId="1" xfId="0" applyFont="1" applyFill="1" applyBorder="1" applyAlignment="1">
      <alignment horizontal="center" wrapText="1"/>
    </xf>
    <xf numFmtId="0" fontId="31" fillId="5" borderId="1" xfId="0" applyFont="1" applyFill="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xf>
    <xf numFmtId="0" fontId="30" fillId="0" borderId="1" xfId="0" applyFont="1" applyBorder="1" applyAlignment="1">
      <alignment horizontal="center" vertical="top"/>
    </xf>
    <xf numFmtId="0" fontId="30" fillId="2" borderId="1" xfId="0" applyFont="1" applyFill="1" applyBorder="1" applyAlignment="1">
      <alignment horizontal="center" vertical="top"/>
    </xf>
    <xf numFmtId="0" fontId="30" fillId="0" borderId="1" xfId="0" applyFont="1" applyBorder="1" applyAlignment="1">
      <alignment horizontal="center" vertical="top" wrapText="1"/>
    </xf>
    <xf numFmtId="0" fontId="30" fillId="0" borderId="0" xfId="0" applyFont="1" applyAlignment="1">
      <alignment horizontal="center" vertical="top" wrapText="1"/>
    </xf>
    <xf numFmtId="0" fontId="30" fillId="0" borderId="14" xfId="0" applyFont="1" applyBorder="1" applyAlignment="1">
      <alignment horizontal="center" vertical="top"/>
    </xf>
    <xf numFmtId="0" fontId="30" fillId="3" borderId="14" xfId="0" applyFont="1" applyFill="1" applyBorder="1" applyAlignment="1">
      <alignment horizontal="center" vertical="top"/>
    </xf>
    <xf numFmtId="0" fontId="30" fillId="0" borderId="14" xfId="0" applyFont="1" applyBorder="1" applyAlignment="1">
      <alignment horizontal="center" vertical="top" wrapText="1"/>
    </xf>
    <xf numFmtId="0" fontId="31" fillId="0" borderId="3" xfId="0" applyFont="1" applyBorder="1"/>
    <xf numFmtId="0" fontId="30" fillId="0" borderId="3" xfId="0" applyFont="1" applyBorder="1" applyAlignment="1">
      <alignment horizontal="center"/>
    </xf>
    <xf numFmtId="0" fontId="30" fillId="0" borderId="5" xfId="0" applyFont="1" applyBorder="1" applyAlignment="1">
      <alignment horizontal="center" vertical="top"/>
    </xf>
    <xf numFmtId="0" fontId="30" fillId="10" borderId="5" xfId="0" applyFont="1" applyFill="1" applyBorder="1" applyAlignment="1">
      <alignment horizontal="center" vertical="top"/>
    </xf>
    <xf numFmtId="0" fontId="30" fillId="0" borderId="5" xfId="0" applyFont="1" applyBorder="1" applyAlignment="1">
      <alignment horizontal="center" vertical="top" wrapText="1"/>
    </xf>
    <xf numFmtId="16" fontId="30" fillId="0" borderId="1" xfId="0" applyNumberFormat="1" applyFont="1" applyBorder="1" applyAlignment="1">
      <alignment horizontal="center" vertical="top"/>
    </xf>
    <xf numFmtId="0" fontId="30" fillId="11" borderId="1" xfId="0" applyFont="1" applyFill="1" applyBorder="1" applyAlignment="1">
      <alignment horizontal="center" vertical="top"/>
    </xf>
    <xf numFmtId="0" fontId="31" fillId="0" borderId="0" xfId="0" applyFont="1" applyAlignment="1">
      <alignment wrapText="1"/>
    </xf>
    <xf numFmtId="0" fontId="30" fillId="10" borderId="17" xfId="0" applyFont="1" applyFill="1" applyBorder="1" applyAlignment="1">
      <alignment horizontal="center" vertical="center"/>
    </xf>
    <xf numFmtId="0" fontId="30" fillId="3" borderId="17"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0" xfId="0" applyFont="1" applyFill="1" applyAlignment="1">
      <alignment horizontal="center" vertical="center"/>
    </xf>
    <xf numFmtId="0" fontId="30" fillId="4" borderId="17" xfId="0" applyFont="1" applyFill="1" applyBorder="1" applyAlignment="1">
      <alignment horizontal="center" vertical="center"/>
    </xf>
    <xf numFmtId="0" fontId="30" fillId="3" borderId="0" xfId="0" applyFont="1" applyFill="1" applyAlignment="1">
      <alignment horizontal="center" vertical="center"/>
    </xf>
    <xf numFmtId="0" fontId="30" fillId="10" borderId="0" xfId="0" applyFont="1" applyFill="1" applyAlignment="1">
      <alignment horizontal="center" vertical="center"/>
    </xf>
    <xf numFmtId="0" fontId="35" fillId="0" borderId="0" xfId="0" applyFont="1"/>
    <xf numFmtId="0" fontId="30" fillId="2" borderId="0" xfId="0" applyFont="1" applyFill="1"/>
    <xf numFmtId="0" fontId="30" fillId="3" borderId="0" xfId="0" applyFont="1" applyFill="1"/>
    <xf numFmtId="0" fontId="30" fillId="10" borderId="0" xfId="0" applyFont="1" applyFill="1"/>
    <xf numFmtId="16" fontId="30" fillId="0" borderId="0" xfId="0" applyNumberFormat="1" applyFont="1"/>
    <xf numFmtId="0" fontId="30" fillId="4" borderId="0" xfId="0" applyFont="1" applyFill="1"/>
    <xf numFmtId="0" fontId="29" fillId="0" borderId="17" xfId="0" applyFont="1" applyBorder="1" applyAlignment="1">
      <alignment horizontal="center" vertical="center" wrapText="1"/>
    </xf>
    <xf numFmtId="0" fontId="30" fillId="3" borderId="17" xfId="0" applyFont="1" applyFill="1" applyBorder="1"/>
    <xf numFmtId="0" fontId="30" fillId="2" borderId="17" xfId="0" applyFont="1" applyFill="1" applyBorder="1"/>
    <xf numFmtId="0" fontId="29" fillId="0" borderId="17" xfId="0" applyFont="1" applyBorder="1" applyAlignment="1">
      <alignment horizontal="center" vertical="center"/>
    </xf>
    <xf numFmtId="0" fontId="30" fillId="10" borderId="17" xfId="0" applyFont="1" applyFill="1" applyBorder="1"/>
    <xf numFmtId="0" fontId="30" fillId="11" borderId="17" xfId="0" applyFont="1" applyFill="1" applyBorder="1"/>
    <xf numFmtId="0" fontId="33" fillId="10" borderId="17" xfId="0" applyFont="1" applyFill="1" applyBorder="1"/>
    <xf numFmtId="0" fontId="30" fillId="0" borderId="17" xfId="0" applyFont="1" applyBorder="1"/>
    <xf numFmtId="0" fontId="30" fillId="0" borderId="17" xfId="0" applyFont="1" applyBorder="1" applyAlignment="1">
      <alignment horizontal="center" vertical="center"/>
    </xf>
    <xf numFmtId="9" fontId="29" fillId="0" borderId="17" xfId="0" applyNumberFormat="1" applyFont="1" applyBorder="1" applyAlignment="1">
      <alignment horizontal="center" vertical="center"/>
    </xf>
    <xf numFmtId="0" fontId="30" fillId="0" borderId="21" xfId="0" applyFont="1" applyBorder="1" applyAlignment="1">
      <alignment horizontal="center" vertical="center"/>
    </xf>
    <xf numFmtId="0" fontId="33" fillId="0" borderId="0" xfId="0" applyFont="1"/>
    <xf numFmtId="0" fontId="29" fillId="0" borderId="0" xfId="0" applyFont="1" applyAlignment="1">
      <alignment horizontal="center" vertical="center"/>
    </xf>
    <xf numFmtId="9" fontId="29" fillId="0" borderId="0" xfId="0" applyNumberFormat="1" applyFont="1" applyAlignment="1">
      <alignment horizontal="center" vertical="center"/>
    </xf>
    <xf numFmtId="0" fontId="31" fillId="6" borderId="17" xfId="0" applyFont="1" applyFill="1" applyBorder="1" applyAlignment="1">
      <alignment horizontal="center" vertical="center"/>
    </xf>
    <xf numFmtId="0" fontId="31" fillId="6" borderId="17" xfId="0" applyFont="1" applyFill="1" applyBorder="1" applyAlignment="1">
      <alignment horizontal="center" vertical="center" wrapText="1"/>
    </xf>
    <xf numFmtId="0" fontId="30" fillId="0" borderId="17" xfId="0" applyFont="1" applyBorder="1" applyAlignment="1">
      <alignment horizontal="center" vertical="center" wrapText="1"/>
    </xf>
    <xf numFmtId="0" fontId="34"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30" fillId="13" borderId="17" xfId="0" applyFont="1" applyFill="1" applyBorder="1"/>
    <xf numFmtId="0" fontId="1" fillId="6" borderId="18" xfId="0" applyFont="1" applyFill="1" applyBorder="1"/>
    <xf numFmtId="0" fontId="0" fillId="6" borderId="19" xfId="0" applyFill="1" applyBorder="1"/>
    <xf numFmtId="0" fontId="0" fillId="6" borderId="20" xfId="0" applyFill="1" applyBorder="1"/>
    <xf numFmtId="0" fontId="28" fillId="6" borderId="18" xfId="0" applyFont="1" applyFill="1" applyBorder="1"/>
    <xf numFmtId="0" fontId="0" fillId="0" borderId="19" xfId="0" applyBorder="1"/>
    <xf numFmtId="0" fontId="0" fillId="0" borderId="20" xfId="0" applyBorder="1"/>
    <xf numFmtId="0" fontId="4" fillId="0" borderId="0" xfId="0" applyFont="1" applyAlignment="1">
      <alignment horizontal="left" vertical="center" wrapText="1"/>
    </xf>
    <xf numFmtId="0" fontId="6" fillId="0" borderId="1" xfId="0" applyFont="1" applyBorder="1" applyAlignment="1">
      <alignment horizontal="center"/>
    </xf>
    <xf numFmtId="0" fontId="17" fillId="0" borderId="0" xfId="0" applyFont="1" applyAlignment="1">
      <alignment horizontal="center" vertical="center" textRotation="90"/>
    </xf>
    <xf numFmtId="0" fontId="18" fillId="0" borderId="0" xfId="0" applyFont="1" applyAlignment="1">
      <alignment horizontal="center"/>
    </xf>
    <xf numFmtId="0" fontId="17" fillId="0" borderId="0" xfId="0" applyFont="1" applyAlignment="1">
      <alignment horizontal="center"/>
    </xf>
    <xf numFmtId="0" fontId="6" fillId="0" borderId="0" xfId="0" applyFont="1" applyAlignment="1">
      <alignment horizontal="left" vertical="top"/>
    </xf>
    <xf numFmtId="0" fontId="31" fillId="0" borderId="17" xfId="0" applyFont="1" applyBorder="1" applyAlignment="1">
      <alignment horizontal="center"/>
    </xf>
    <xf numFmtId="0" fontId="30" fillId="0" borderId="17" xfId="0" applyFont="1" applyBorder="1" applyAlignment="1">
      <alignment horizontal="center"/>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left" vertical="top"/>
    </xf>
  </cellXfs>
  <cellStyles count="2">
    <cellStyle name="Normal" xfId="0" builtinId="0"/>
    <cellStyle name="Normal 3" xfId="1" xr:uid="{2DDC2D21-F30C-4118-82A7-CF9D55791CEE}"/>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view="pageBreakPreview" zoomScaleNormal="100" zoomScaleSheetLayoutView="100" workbookViewId="0">
      <pane ySplit="2" topLeftCell="A3" activePane="bottomLeft" state="frozen"/>
      <selection pane="bottomLeft" activeCell="A4" sqref="A4"/>
    </sheetView>
  </sheetViews>
  <sheetFormatPr defaultColWidth="32" defaultRowHeight="15.5" x14ac:dyDescent="0.35"/>
  <cols>
    <col min="1" max="1" width="71" style="8" bestFit="1" customWidth="1"/>
    <col min="2" max="2" width="10.26953125" style="8" bestFit="1" customWidth="1"/>
    <col min="3" max="3" width="13.1796875" style="8" customWidth="1"/>
    <col min="4" max="4" width="10.26953125" style="8" customWidth="1"/>
    <col min="5" max="6" width="12" style="8" customWidth="1"/>
    <col min="7" max="7" width="9.26953125" style="8" customWidth="1"/>
    <col min="8" max="8" width="177.7265625" style="9" hidden="1" customWidth="1"/>
    <col min="9" max="16384" width="32" style="8"/>
  </cols>
  <sheetData>
    <row r="1" spans="1:8" s="1" customFormat="1" x14ac:dyDescent="0.35">
      <c r="A1" s="1" t="s">
        <v>0</v>
      </c>
      <c r="H1" s="2"/>
    </row>
    <row r="2" spans="1:8" s="1" customFormat="1" ht="31" x14ac:dyDescent="0.35">
      <c r="A2" s="1" t="s">
        <v>1</v>
      </c>
      <c r="B2" s="1" t="s">
        <v>2</v>
      </c>
      <c r="C2" s="1" t="s">
        <v>3</v>
      </c>
      <c r="D2" s="1" t="s">
        <v>4</v>
      </c>
      <c r="E2" s="2" t="s">
        <v>5</v>
      </c>
      <c r="F2" s="1" t="s">
        <v>6</v>
      </c>
      <c r="G2" s="1" t="s">
        <v>7</v>
      </c>
      <c r="H2" s="2" t="s">
        <v>8</v>
      </c>
    </row>
    <row r="4" spans="1:8" s="12" customFormat="1" x14ac:dyDescent="0.35">
      <c r="A4" s="12" t="s">
        <v>9</v>
      </c>
      <c r="B4" s="12">
        <v>4</v>
      </c>
      <c r="C4" s="12">
        <v>4</v>
      </c>
      <c r="D4" s="12">
        <v>4</v>
      </c>
      <c r="E4" s="12">
        <v>2</v>
      </c>
      <c r="F4" s="12">
        <v>0</v>
      </c>
      <c r="G4" s="12">
        <f t="shared" ref="G4:G35" si="0">SUM(C4+B4+D4+E4)</f>
        <v>14</v>
      </c>
      <c r="H4" s="13" t="s">
        <v>10</v>
      </c>
    </row>
    <row r="5" spans="1:8" s="12" customFormat="1" x14ac:dyDescent="0.35">
      <c r="A5" s="12" t="s">
        <v>11</v>
      </c>
      <c r="B5" s="12">
        <v>4</v>
      </c>
      <c r="C5" s="12">
        <v>3</v>
      </c>
      <c r="D5" s="12">
        <v>3</v>
      </c>
      <c r="E5" s="12">
        <v>2</v>
      </c>
      <c r="F5" s="12">
        <v>0</v>
      </c>
      <c r="G5" s="12">
        <f t="shared" si="0"/>
        <v>12</v>
      </c>
      <c r="H5" s="13" t="s">
        <v>12</v>
      </c>
    </row>
    <row r="6" spans="1:8" s="12" customFormat="1" x14ac:dyDescent="0.35">
      <c r="A6" s="12" t="s">
        <v>13</v>
      </c>
      <c r="B6" s="12">
        <v>2</v>
      </c>
      <c r="C6" s="12">
        <v>4</v>
      </c>
      <c r="D6" s="12">
        <v>4</v>
      </c>
      <c r="E6" s="12">
        <v>2</v>
      </c>
      <c r="F6" s="12">
        <v>0</v>
      </c>
      <c r="G6" s="12">
        <f t="shared" si="0"/>
        <v>12</v>
      </c>
      <c r="H6" s="13" t="s">
        <v>14</v>
      </c>
    </row>
    <row r="7" spans="1:8" s="12" customFormat="1" x14ac:dyDescent="0.35">
      <c r="A7" s="12" t="s">
        <v>15</v>
      </c>
      <c r="B7" s="12">
        <v>2</v>
      </c>
      <c r="C7" s="12">
        <v>4</v>
      </c>
      <c r="D7" s="12">
        <v>4</v>
      </c>
      <c r="E7" s="12">
        <v>2</v>
      </c>
      <c r="F7" s="12">
        <v>0</v>
      </c>
      <c r="G7" s="12">
        <f t="shared" si="0"/>
        <v>12</v>
      </c>
      <c r="H7" s="13" t="s">
        <v>16</v>
      </c>
    </row>
    <row r="8" spans="1:8" s="12" customFormat="1" x14ac:dyDescent="0.35">
      <c r="A8" s="12" t="s">
        <v>17</v>
      </c>
      <c r="B8" s="12">
        <v>1</v>
      </c>
      <c r="C8" s="12">
        <v>4</v>
      </c>
      <c r="D8" s="12">
        <v>4</v>
      </c>
      <c r="E8" s="12">
        <v>2</v>
      </c>
      <c r="F8" s="12">
        <v>0</v>
      </c>
      <c r="G8" s="12">
        <f t="shared" si="0"/>
        <v>11</v>
      </c>
      <c r="H8" s="13" t="s">
        <v>18</v>
      </c>
    </row>
    <row r="9" spans="1:8" s="12" customFormat="1" x14ac:dyDescent="0.35">
      <c r="A9" s="12" t="s">
        <v>19</v>
      </c>
      <c r="B9" s="12">
        <v>1</v>
      </c>
      <c r="C9" s="12">
        <v>4</v>
      </c>
      <c r="D9" s="12">
        <v>4</v>
      </c>
      <c r="E9" s="12">
        <v>2</v>
      </c>
      <c r="F9" s="12">
        <v>0</v>
      </c>
      <c r="G9" s="12">
        <f t="shared" si="0"/>
        <v>11</v>
      </c>
      <c r="H9" s="13" t="s">
        <v>20</v>
      </c>
    </row>
    <row r="10" spans="1:8" s="12" customFormat="1" x14ac:dyDescent="0.35">
      <c r="A10" s="12" t="s">
        <v>21</v>
      </c>
      <c r="B10" s="12">
        <v>3</v>
      </c>
      <c r="C10" s="12">
        <v>4</v>
      </c>
      <c r="D10" s="12">
        <v>4</v>
      </c>
      <c r="E10" s="12">
        <v>0</v>
      </c>
      <c r="F10" s="12">
        <v>0</v>
      </c>
      <c r="G10" s="12">
        <f t="shared" si="0"/>
        <v>11</v>
      </c>
      <c r="H10" s="13" t="s">
        <v>22</v>
      </c>
    </row>
    <row r="11" spans="1:8" s="12" customFormat="1" x14ac:dyDescent="0.35">
      <c r="A11" s="12" t="s">
        <v>23</v>
      </c>
      <c r="B11" s="12">
        <v>1</v>
      </c>
      <c r="C11" s="12">
        <v>4</v>
      </c>
      <c r="D11" s="12">
        <v>4</v>
      </c>
      <c r="E11" s="12">
        <v>2</v>
      </c>
      <c r="F11" s="12">
        <v>0</v>
      </c>
      <c r="G11" s="12">
        <f t="shared" si="0"/>
        <v>11</v>
      </c>
      <c r="H11" s="13"/>
    </row>
    <row r="12" spans="1:8" s="12" customFormat="1" x14ac:dyDescent="0.35">
      <c r="A12" s="12" t="s">
        <v>24</v>
      </c>
      <c r="B12" s="12">
        <v>1</v>
      </c>
      <c r="C12" s="12">
        <v>4</v>
      </c>
      <c r="D12" s="12">
        <v>4</v>
      </c>
      <c r="E12" s="12">
        <v>2</v>
      </c>
      <c r="F12" s="12">
        <v>0</v>
      </c>
      <c r="G12" s="12">
        <f t="shared" si="0"/>
        <v>11</v>
      </c>
      <c r="H12" s="13"/>
    </row>
    <row r="13" spans="1:8" s="12" customFormat="1" x14ac:dyDescent="0.35">
      <c r="A13" s="12" t="s">
        <v>25</v>
      </c>
      <c r="B13" s="12">
        <v>1</v>
      </c>
      <c r="C13" s="12">
        <v>4</v>
      </c>
      <c r="D13" s="12">
        <v>4</v>
      </c>
      <c r="E13" s="12">
        <v>2</v>
      </c>
      <c r="F13" s="12">
        <v>0</v>
      </c>
      <c r="G13" s="12">
        <f t="shared" si="0"/>
        <v>11</v>
      </c>
      <c r="H13" s="13" t="s">
        <v>26</v>
      </c>
    </row>
    <row r="14" spans="1:8" s="12" customFormat="1" x14ac:dyDescent="0.35">
      <c r="A14" s="12" t="s">
        <v>27</v>
      </c>
      <c r="B14" s="12">
        <v>1</v>
      </c>
      <c r="C14" s="12">
        <v>3</v>
      </c>
      <c r="D14" s="12">
        <v>4</v>
      </c>
      <c r="E14" s="12">
        <v>2</v>
      </c>
      <c r="F14" s="12">
        <v>0</v>
      </c>
      <c r="G14" s="12">
        <f t="shared" si="0"/>
        <v>10</v>
      </c>
      <c r="H14" s="13" t="s">
        <v>28</v>
      </c>
    </row>
    <row r="15" spans="1:8" s="12" customFormat="1" x14ac:dyDescent="0.35">
      <c r="A15" s="12" t="s">
        <v>29</v>
      </c>
      <c r="B15" s="12">
        <v>1</v>
      </c>
      <c r="C15" s="12">
        <v>4</v>
      </c>
      <c r="D15" s="12">
        <v>4</v>
      </c>
      <c r="E15" s="12">
        <v>2</v>
      </c>
      <c r="F15" s="12">
        <v>0</v>
      </c>
      <c r="G15" s="12">
        <f t="shared" si="0"/>
        <v>11</v>
      </c>
      <c r="H15" s="13" t="s">
        <v>30</v>
      </c>
    </row>
    <row r="16" spans="1:8" s="12" customFormat="1" x14ac:dyDescent="0.35">
      <c r="A16" s="12" t="s">
        <v>31</v>
      </c>
      <c r="B16" s="12">
        <v>3</v>
      </c>
      <c r="C16" s="12">
        <v>3</v>
      </c>
      <c r="D16" s="12">
        <v>4</v>
      </c>
      <c r="E16" s="12">
        <v>0</v>
      </c>
      <c r="F16" s="12">
        <v>0</v>
      </c>
      <c r="G16" s="12">
        <f t="shared" si="0"/>
        <v>10</v>
      </c>
      <c r="H16" s="13" t="s">
        <v>32</v>
      </c>
    </row>
    <row r="17" spans="1:8" s="12" customFormat="1" x14ac:dyDescent="0.35">
      <c r="A17" s="12" t="s">
        <v>33</v>
      </c>
      <c r="B17" s="12">
        <v>1</v>
      </c>
      <c r="C17" s="12">
        <v>3</v>
      </c>
      <c r="D17" s="12">
        <v>3</v>
      </c>
      <c r="E17" s="12">
        <v>2</v>
      </c>
      <c r="F17" s="12">
        <v>0</v>
      </c>
      <c r="G17" s="12">
        <f t="shared" si="0"/>
        <v>9</v>
      </c>
      <c r="H17" s="13" t="s">
        <v>34</v>
      </c>
    </row>
    <row r="18" spans="1:8" s="12" customFormat="1" x14ac:dyDescent="0.35">
      <c r="A18" s="12" t="s">
        <v>35</v>
      </c>
      <c r="B18" s="12">
        <v>1</v>
      </c>
      <c r="C18" s="12">
        <v>4</v>
      </c>
      <c r="D18" s="12">
        <v>4</v>
      </c>
      <c r="E18" s="12">
        <v>0</v>
      </c>
      <c r="F18" s="12">
        <v>0</v>
      </c>
      <c r="G18" s="12">
        <f t="shared" si="0"/>
        <v>9</v>
      </c>
      <c r="H18" s="13" t="s">
        <v>36</v>
      </c>
    </row>
    <row r="19" spans="1:8" s="12" customFormat="1" x14ac:dyDescent="0.35">
      <c r="A19" s="12" t="s">
        <v>37</v>
      </c>
      <c r="B19" s="12">
        <v>1</v>
      </c>
      <c r="C19" s="12">
        <v>4</v>
      </c>
      <c r="D19" s="12">
        <v>4</v>
      </c>
      <c r="E19" s="12">
        <v>0</v>
      </c>
      <c r="F19" s="12">
        <v>0</v>
      </c>
      <c r="G19" s="12">
        <f t="shared" si="0"/>
        <v>9</v>
      </c>
      <c r="H19" s="13" t="s">
        <v>30</v>
      </c>
    </row>
    <row r="20" spans="1:8" s="12" customFormat="1" x14ac:dyDescent="0.35">
      <c r="A20" s="12" t="s">
        <v>38</v>
      </c>
      <c r="B20" s="12">
        <v>1</v>
      </c>
      <c r="C20" s="12">
        <v>4</v>
      </c>
      <c r="D20" s="12">
        <v>4</v>
      </c>
      <c r="E20" s="12">
        <v>0</v>
      </c>
      <c r="F20" s="12">
        <v>0</v>
      </c>
      <c r="G20" s="12">
        <f t="shared" si="0"/>
        <v>9</v>
      </c>
      <c r="H20" s="13"/>
    </row>
    <row r="21" spans="1:8" s="12" customFormat="1" x14ac:dyDescent="0.35">
      <c r="A21" s="12" t="s">
        <v>39</v>
      </c>
      <c r="B21" s="12">
        <v>1</v>
      </c>
      <c r="C21" s="12">
        <v>3</v>
      </c>
      <c r="D21" s="12">
        <v>3</v>
      </c>
      <c r="E21" s="12">
        <v>2</v>
      </c>
      <c r="F21" s="12">
        <v>0</v>
      </c>
      <c r="G21" s="12">
        <f t="shared" si="0"/>
        <v>9</v>
      </c>
      <c r="H21" s="13" t="s">
        <v>30</v>
      </c>
    </row>
    <row r="22" spans="1:8" s="12" customFormat="1" x14ac:dyDescent="0.35">
      <c r="A22" s="12" t="s">
        <v>40</v>
      </c>
      <c r="B22" s="12">
        <v>1</v>
      </c>
      <c r="C22" s="12">
        <v>3</v>
      </c>
      <c r="D22" s="12">
        <v>3</v>
      </c>
      <c r="E22" s="12">
        <v>2</v>
      </c>
      <c r="F22" s="12">
        <v>0</v>
      </c>
      <c r="G22" s="12">
        <f t="shared" si="0"/>
        <v>9</v>
      </c>
      <c r="H22" s="13" t="s">
        <v>41</v>
      </c>
    </row>
    <row r="23" spans="1:8" s="4" customFormat="1" x14ac:dyDescent="0.35">
      <c r="A23" s="14" t="s">
        <v>42</v>
      </c>
      <c r="B23" s="14">
        <v>0</v>
      </c>
      <c r="C23" s="14">
        <v>3</v>
      </c>
      <c r="D23" s="14">
        <v>3</v>
      </c>
      <c r="E23" s="14">
        <v>2</v>
      </c>
      <c r="F23" s="14">
        <v>0</v>
      </c>
      <c r="G23" s="14">
        <f t="shared" si="0"/>
        <v>8</v>
      </c>
      <c r="H23" s="5" t="s">
        <v>43</v>
      </c>
    </row>
    <row r="24" spans="1:8" s="4" customFormat="1" x14ac:dyDescent="0.35">
      <c r="A24" s="14" t="s">
        <v>44</v>
      </c>
      <c r="B24" s="14">
        <v>2</v>
      </c>
      <c r="C24" s="14">
        <v>3</v>
      </c>
      <c r="D24" s="14">
        <v>3</v>
      </c>
      <c r="E24" s="14">
        <v>0</v>
      </c>
      <c r="F24" s="14">
        <v>0</v>
      </c>
      <c r="G24" s="14">
        <f t="shared" si="0"/>
        <v>8</v>
      </c>
      <c r="H24" s="5" t="s">
        <v>45</v>
      </c>
    </row>
    <row r="25" spans="1:8" s="4" customFormat="1" x14ac:dyDescent="0.35">
      <c r="A25" s="14" t="s">
        <v>46</v>
      </c>
      <c r="B25" s="14">
        <v>2</v>
      </c>
      <c r="C25" s="14">
        <v>2</v>
      </c>
      <c r="D25" s="14">
        <v>2</v>
      </c>
      <c r="E25" s="14">
        <v>2</v>
      </c>
      <c r="F25" s="14">
        <v>0</v>
      </c>
      <c r="G25" s="14">
        <f t="shared" si="0"/>
        <v>8</v>
      </c>
      <c r="H25" s="5" t="s">
        <v>47</v>
      </c>
    </row>
    <row r="26" spans="1:8" s="4" customFormat="1" x14ac:dyDescent="0.35">
      <c r="A26" s="14" t="s">
        <v>48</v>
      </c>
      <c r="B26" s="14">
        <v>2</v>
      </c>
      <c r="C26" s="14">
        <v>2</v>
      </c>
      <c r="D26" s="14">
        <v>4</v>
      </c>
      <c r="E26" s="14">
        <v>0</v>
      </c>
      <c r="F26" s="14">
        <v>0</v>
      </c>
      <c r="G26" s="14">
        <f t="shared" si="0"/>
        <v>8</v>
      </c>
      <c r="H26" s="5" t="s">
        <v>49</v>
      </c>
    </row>
    <row r="27" spans="1:8" s="4" customFormat="1" x14ac:dyDescent="0.35">
      <c r="A27" s="14" t="s">
        <v>50</v>
      </c>
      <c r="B27" s="14">
        <v>1</v>
      </c>
      <c r="C27" s="14">
        <v>4</v>
      </c>
      <c r="D27" s="14">
        <v>1</v>
      </c>
      <c r="E27" s="14">
        <v>2</v>
      </c>
      <c r="F27" s="14">
        <v>0</v>
      </c>
      <c r="G27" s="14">
        <f t="shared" si="0"/>
        <v>8</v>
      </c>
      <c r="H27" s="5" t="s">
        <v>51</v>
      </c>
    </row>
    <row r="28" spans="1:8" s="4" customFormat="1" x14ac:dyDescent="0.35">
      <c r="A28" s="14" t="s">
        <v>52</v>
      </c>
      <c r="B28" s="14">
        <v>1</v>
      </c>
      <c r="C28" s="14">
        <v>3</v>
      </c>
      <c r="D28" s="14">
        <v>4</v>
      </c>
      <c r="E28" s="14">
        <v>0</v>
      </c>
      <c r="F28" s="14">
        <v>0</v>
      </c>
      <c r="G28" s="14">
        <f t="shared" si="0"/>
        <v>8</v>
      </c>
      <c r="H28" s="5" t="s">
        <v>53</v>
      </c>
    </row>
    <row r="29" spans="1:8" s="4" customFormat="1" x14ac:dyDescent="0.35">
      <c r="A29" s="14" t="s">
        <v>54</v>
      </c>
      <c r="B29" s="14">
        <v>1</v>
      </c>
      <c r="C29" s="14">
        <v>3</v>
      </c>
      <c r="D29" s="14">
        <v>4</v>
      </c>
      <c r="E29" s="14">
        <v>0</v>
      </c>
      <c r="F29" s="14">
        <v>0</v>
      </c>
      <c r="G29" s="14">
        <f t="shared" si="0"/>
        <v>8</v>
      </c>
      <c r="H29" s="5" t="s">
        <v>55</v>
      </c>
    </row>
    <row r="30" spans="1:8" s="4" customFormat="1" x14ac:dyDescent="0.35">
      <c r="A30" s="14" t="s">
        <v>56</v>
      </c>
      <c r="B30" s="14">
        <v>1</v>
      </c>
      <c r="C30" s="14">
        <v>2</v>
      </c>
      <c r="D30" s="14">
        <v>3</v>
      </c>
      <c r="E30" s="14">
        <v>2</v>
      </c>
      <c r="F30" s="14">
        <v>0</v>
      </c>
      <c r="G30" s="14">
        <f t="shared" si="0"/>
        <v>8</v>
      </c>
      <c r="H30" s="5" t="s">
        <v>57</v>
      </c>
    </row>
    <row r="31" spans="1:8" s="4" customFormat="1" x14ac:dyDescent="0.35">
      <c r="A31" s="14" t="s">
        <v>58</v>
      </c>
      <c r="B31" s="14">
        <v>2</v>
      </c>
      <c r="C31" s="14">
        <v>2</v>
      </c>
      <c r="D31" s="14">
        <v>4</v>
      </c>
      <c r="E31" s="14">
        <v>0</v>
      </c>
      <c r="F31" s="14">
        <v>0</v>
      </c>
      <c r="G31" s="14">
        <f t="shared" si="0"/>
        <v>8</v>
      </c>
      <c r="H31" s="5" t="s">
        <v>59</v>
      </c>
    </row>
    <row r="32" spans="1:8" s="4" customFormat="1" x14ac:dyDescent="0.35">
      <c r="A32" s="14" t="s">
        <v>60</v>
      </c>
      <c r="B32" s="14">
        <v>1</v>
      </c>
      <c r="C32" s="14">
        <v>2</v>
      </c>
      <c r="D32" s="14">
        <v>2</v>
      </c>
      <c r="E32" s="14">
        <v>2</v>
      </c>
      <c r="F32" s="14">
        <v>0</v>
      </c>
      <c r="G32" s="14">
        <f t="shared" si="0"/>
        <v>7</v>
      </c>
      <c r="H32" s="5" t="s">
        <v>61</v>
      </c>
    </row>
    <row r="33" spans="1:8" s="4" customFormat="1" x14ac:dyDescent="0.35">
      <c r="A33" s="14" t="s">
        <v>62</v>
      </c>
      <c r="B33" s="14">
        <v>4</v>
      </c>
      <c r="C33" s="14">
        <v>2</v>
      </c>
      <c r="D33" s="14">
        <v>1</v>
      </c>
      <c r="E33" s="14">
        <v>0</v>
      </c>
      <c r="F33" s="14">
        <v>0</v>
      </c>
      <c r="G33" s="14">
        <f t="shared" si="0"/>
        <v>7</v>
      </c>
      <c r="H33" s="5"/>
    </row>
    <row r="34" spans="1:8" s="4" customFormat="1" x14ac:dyDescent="0.35">
      <c r="A34" s="14" t="s">
        <v>63</v>
      </c>
      <c r="B34" s="14">
        <v>1</v>
      </c>
      <c r="C34" s="14">
        <v>3</v>
      </c>
      <c r="D34" s="14">
        <v>1</v>
      </c>
      <c r="E34" s="14">
        <v>2</v>
      </c>
      <c r="F34" s="14">
        <v>0</v>
      </c>
      <c r="G34" s="14">
        <f t="shared" si="0"/>
        <v>7</v>
      </c>
      <c r="H34" s="5" t="s">
        <v>51</v>
      </c>
    </row>
    <row r="35" spans="1:8" s="4" customFormat="1" x14ac:dyDescent="0.35">
      <c r="A35" s="14" t="s">
        <v>64</v>
      </c>
      <c r="B35" s="14">
        <v>2</v>
      </c>
      <c r="C35" s="14">
        <v>2</v>
      </c>
      <c r="D35" s="14">
        <v>3</v>
      </c>
      <c r="E35" s="14">
        <v>0</v>
      </c>
      <c r="F35" s="14">
        <v>0</v>
      </c>
      <c r="G35" s="14">
        <f t="shared" si="0"/>
        <v>7</v>
      </c>
      <c r="H35" s="5"/>
    </row>
    <row r="36" spans="1:8" s="4" customFormat="1" x14ac:dyDescent="0.35">
      <c r="A36" s="14" t="s">
        <v>65</v>
      </c>
      <c r="B36" s="14">
        <v>1</v>
      </c>
      <c r="C36" s="14">
        <v>4</v>
      </c>
      <c r="D36" s="14">
        <v>2</v>
      </c>
      <c r="E36" s="14">
        <v>0</v>
      </c>
      <c r="F36" s="14">
        <v>0</v>
      </c>
      <c r="G36" s="14">
        <f t="shared" ref="G36:G67" si="1">SUM(C36+B36+D36+E36)</f>
        <v>7</v>
      </c>
      <c r="H36" s="5" t="s">
        <v>66</v>
      </c>
    </row>
    <row r="37" spans="1:8" s="4" customFormat="1" x14ac:dyDescent="0.35">
      <c r="A37" s="14" t="s">
        <v>67</v>
      </c>
      <c r="B37" s="14">
        <v>1</v>
      </c>
      <c r="C37" s="14">
        <v>4</v>
      </c>
      <c r="D37" s="14">
        <v>2</v>
      </c>
      <c r="E37" s="14">
        <v>0</v>
      </c>
      <c r="F37" s="14">
        <v>0</v>
      </c>
      <c r="G37" s="14">
        <f t="shared" si="1"/>
        <v>7</v>
      </c>
      <c r="H37" s="5" t="s">
        <v>68</v>
      </c>
    </row>
    <row r="38" spans="1:8" s="4" customFormat="1" x14ac:dyDescent="0.35">
      <c r="A38" s="14" t="s">
        <v>69</v>
      </c>
      <c r="B38" s="14">
        <v>1</v>
      </c>
      <c r="C38" s="14">
        <v>2</v>
      </c>
      <c r="D38" s="14">
        <v>2</v>
      </c>
      <c r="E38" s="14">
        <v>2</v>
      </c>
      <c r="F38" s="14">
        <v>0</v>
      </c>
      <c r="G38" s="14">
        <f t="shared" si="1"/>
        <v>7</v>
      </c>
      <c r="H38" s="5"/>
    </row>
    <row r="39" spans="1:8" s="4" customFormat="1" x14ac:dyDescent="0.35">
      <c r="A39" s="14" t="s">
        <v>70</v>
      </c>
      <c r="B39" s="14">
        <v>1</v>
      </c>
      <c r="C39" s="14">
        <v>2</v>
      </c>
      <c r="D39" s="14">
        <v>2</v>
      </c>
      <c r="E39" s="14">
        <v>2</v>
      </c>
      <c r="F39" s="14">
        <v>0</v>
      </c>
      <c r="G39" s="14">
        <f t="shared" si="1"/>
        <v>7</v>
      </c>
      <c r="H39" s="5"/>
    </row>
    <row r="40" spans="1:8" s="4" customFormat="1" x14ac:dyDescent="0.35">
      <c r="A40" s="14" t="s">
        <v>71</v>
      </c>
      <c r="B40" s="14">
        <v>1</v>
      </c>
      <c r="C40" s="14">
        <v>2</v>
      </c>
      <c r="D40" s="14">
        <v>2</v>
      </c>
      <c r="E40" s="14">
        <v>2</v>
      </c>
      <c r="F40" s="14">
        <v>0</v>
      </c>
      <c r="G40" s="14">
        <f t="shared" si="1"/>
        <v>7</v>
      </c>
      <c r="H40" s="5"/>
    </row>
    <row r="41" spans="1:8" s="4" customFormat="1" x14ac:dyDescent="0.35">
      <c r="A41" s="14" t="s">
        <v>72</v>
      </c>
      <c r="B41" s="14">
        <v>2</v>
      </c>
      <c r="C41" s="14">
        <v>2</v>
      </c>
      <c r="D41" s="14">
        <v>2</v>
      </c>
      <c r="E41" s="14">
        <v>0</v>
      </c>
      <c r="F41" s="14">
        <v>0</v>
      </c>
      <c r="G41" s="14">
        <f t="shared" si="1"/>
        <v>6</v>
      </c>
      <c r="H41" s="5" t="s">
        <v>73</v>
      </c>
    </row>
    <row r="42" spans="1:8" s="4" customFormat="1" x14ac:dyDescent="0.35">
      <c r="A42" s="14" t="s">
        <v>74</v>
      </c>
      <c r="B42" s="14">
        <v>1</v>
      </c>
      <c r="C42" s="14">
        <v>1</v>
      </c>
      <c r="D42" s="14">
        <v>2</v>
      </c>
      <c r="E42" s="14">
        <v>2</v>
      </c>
      <c r="F42" s="14">
        <v>0</v>
      </c>
      <c r="G42" s="14">
        <f t="shared" si="1"/>
        <v>6</v>
      </c>
      <c r="H42" s="5"/>
    </row>
    <row r="43" spans="1:8" s="4" customFormat="1" x14ac:dyDescent="0.35">
      <c r="A43" s="14" t="s">
        <v>75</v>
      </c>
      <c r="B43" s="14">
        <v>1</v>
      </c>
      <c r="C43" s="14">
        <v>4</v>
      </c>
      <c r="D43" s="14">
        <v>1</v>
      </c>
      <c r="E43" s="14">
        <v>0</v>
      </c>
      <c r="F43" s="14">
        <v>0</v>
      </c>
      <c r="G43" s="14">
        <f t="shared" si="1"/>
        <v>6</v>
      </c>
      <c r="H43" s="5" t="s">
        <v>76</v>
      </c>
    </row>
    <row r="44" spans="1:8" s="4" customFormat="1" x14ac:dyDescent="0.35">
      <c r="A44" s="14" t="s">
        <v>77</v>
      </c>
      <c r="B44" s="14">
        <v>1</v>
      </c>
      <c r="C44" s="14">
        <v>2</v>
      </c>
      <c r="D44" s="14">
        <v>3</v>
      </c>
      <c r="E44" s="14">
        <v>0</v>
      </c>
      <c r="F44" s="14">
        <v>0</v>
      </c>
      <c r="G44" s="14">
        <f t="shared" si="1"/>
        <v>6</v>
      </c>
      <c r="H44" s="5"/>
    </row>
    <row r="45" spans="1:8" s="4" customFormat="1" x14ac:dyDescent="0.35">
      <c r="A45" s="14" t="s">
        <v>78</v>
      </c>
      <c r="B45" s="14">
        <v>1</v>
      </c>
      <c r="C45" s="14">
        <v>1</v>
      </c>
      <c r="D45" s="14">
        <v>2</v>
      </c>
      <c r="E45" s="14">
        <v>2</v>
      </c>
      <c r="F45" s="14">
        <v>0</v>
      </c>
      <c r="G45" s="14">
        <f t="shared" si="1"/>
        <v>6</v>
      </c>
      <c r="H45" s="5"/>
    </row>
    <row r="46" spans="1:8" s="4" customFormat="1" x14ac:dyDescent="0.35">
      <c r="A46" s="14" t="s">
        <v>79</v>
      </c>
      <c r="B46" s="14">
        <v>1</v>
      </c>
      <c r="C46" s="14">
        <v>1</v>
      </c>
      <c r="D46" s="14">
        <v>2</v>
      </c>
      <c r="E46" s="14">
        <v>2</v>
      </c>
      <c r="F46" s="14">
        <v>0</v>
      </c>
      <c r="G46" s="14">
        <f t="shared" si="1"/>
        <v>6</v>
      </c>
      <c r="H46" s="5"/>
    </row>
    <row r="47" spans="1:8" s="4" customFormat="1" x14ac:dyDescent="0.35">
      <c r="A47" s="14" t="s">
        <v>80</v>
      </c>
      <c r="B47" s="14">
        <v>1</v>
      </c>
      <c r="C47" s="14">
        <v>1</v>
      </c>
      <c r="D47" s="14">
        <v>2</v>
      </c>
      <c r="E47" s="14">
        <v>2</v>
      </c>
      <c r="F47" s="14">
        <v>0</v>
      </c>
      <c r="G47" s="14">
        <f t="shared" si="1"/>
        <v>6</v>
      </c>
      <c r="H47" s="5"/>
    </row>
    <row r="48" spans="1:8" s="4" customFormat="1" x14ac:dyDescent="0.35">
      <c r="A48" s="14" t="s">
        <v>81</v>
      </c>
      <c r="B48" s="14">
        <v>1</v>
      </c>
      <c r="C48" s="14">
        <v>1</v>
      </c>
      <c r="D48" s="14">
        <v>2</v>
      </c>
      <c r="E48" s="14">
        <v>2</v>
      </c>
      <c r="F48" s="14">
        <v>0</v>
      </c>
      <c r="G48" s="14">
        <f t="shared" si="1"/>
        <v>6</v>
      </c>
      <c r="H48" s="5"/>
    </row>
    <row r="49" spans="1:8" s="4" customFormat="1" x14ac:dyDescent="0.35">
      <c r="A49" s="14" t="s">
        <v>82</v>
      </c>
      <c r="B49" s="14">
        <v>1</v>
      </c>
      <c r="C49" s="14">
        <v>1</v>
      </c>
      <c r="D49" s="14">
        <v>2</v>
      </c>
      <c r="E49" s="14">
        <v>2</v>
      </c>
      <c r="F49" s="14">
        <v>0</v>
      </c>
      <c r="G49" s="14">
        <f t="shared" si="1"/>
        <v>6</v>
      </c>
      <c r="H49" s="5"/>
    </row>
    <row r="50" spans="1:8" s="6" customFormat="1" x14ac:dyDescent="0.35">
      <c r="A50" s="15" t="s">
        <v>83</v>
      </c>
      <c r="B50" s="15">
        <v>3</v>
      </c>
      <c r="C50" s="15">
        <v>1</v>
      </c>
      <c r="D50" s="15">
        <v>1</v>
      </c>
      <c r="E50" s="15">
        <v>0</v>
      </c>
      <c r="F50" s="15">
        <v>0</v>
      </c>
      <c r="G50" s="15">
        <f t="shared" si="1"/>
        <v>5</v>
      </c>
      <c r="H50" s="7"/>
    </row>
    <row r="51" spans="1:8" s="6" customFormat="1" x14ac:dyDescent="0.35">
      <c r="A51" s="15" t="s">
        <v>84</v>
      </c>
      <c r="B51" s="15">
        <v>1</v>
      </c>
      <c r="C51" s="15">
        <v>2</v>
      </c>
      <c r="D51" s="15">
        <v>2</v>
      </c>
      <c r="E51" s="15">
        <v>0</v>
      </c>
      <c r="F51" s="15">
        <v>0</v>
      </c>
      <c r="G51" s="15">
        <f t="shared" si="1"/>
        <v>5</v>
      </c>
      <c r="H51" s="7"/>
    </row>
    <row r="52" spans="1:8" s="6" customFormat="1" x14ac:dyDescent="0.35">
      <c r="A52" s="15" t="s">
        <v>85</v>
      </c>
      <c r="B52" s="15">
        <v>0</v>
      </c>
      <c r="C52" s="15">
        <v>3</v>
      </c>
      <c r="D52" s="15">
        <v>2</v>
      </c>
      <c r="E52" s="15">
        <v>0</v>
      </c>
      <c r="F52" s="15">
        <v>0</v>
      </c>
      <c r="G52" s="15">
        <f t="shared" si="1"/>
        <v>5</v>
      </c>
      <c r="H52" s="7" t="s">
        <v>86</v>
      </c>
    </row>
    <row r="53" spans="1:8" s="6" customFormat="1" x14ac:dyDescent="0.35">
      <c r="A53" s="15" t="s">
        <v>87</v>
      </c>
      <c r="B53" s="15">
        <v>2</v>
      </c>
      <c r="C53" s="15">
        <v>1</v>
      </c>
      <c r="D53" s="15">
        <v>2</v>
      </c>
      <c r="E53" s="15">
        <v>0</v>
      </c>
      <c r="F53" s="15">
        <v>0</v>
      </c>
      <c r="G53" s="15">
        <f t="shared" si="1"/>
        <v>5</v>
      </c>
      <c r="H53" s="7"/>
    </row>
    <row r="54" spans="1:8" s="6" customFormat="1" x14ac:dyDescent="0.35">
      <c r="A54" s="15" t="s">
        <v>88</v>
      </c>
      <c r="B54" s="15">
        <v>2</v>
      </c>
      <c r="C54" s="15">
        <v>1</v>
      </c>
      <c r="D54" s="15">
        <v>2</v>
      </c>
      <c r="E54" s="15">
        <v>0</v>
      </c>
      <c r="F54" s="15">
        <v>0</v>
      </c>
      <c r="G54" s="15">
        <f t="shared" si="1"/>
        <v>5</v>
      </c>
      <c r="H54" s="7"/>
    </row>
    <row r="55" spans="1:8" s="6" customFormat="1" x14ac:dyDescent="0.35">
      <c r="A55" s="15" t="s">
        <v>89</v>
      </c>
      <c r="B55" s="15">
        <v>1</v>
      </c>
      <c r="C55" s="15">
        <v>1</v>
      </c>
      <c r="D55" s="15">
        <v>3</v>
      </c>
      <c r="E55" s="15">
        <v>0</v>
      </c>
      <c r="F55" s="15">
        <v>0</v>
      </c>
      <c r="G55" s="15">
        <f t="shared" si="1"/>
        <v>5</v>
      </c>
      <c r="H55" s="7"/>
    </row>
    <row r="56" spans="1:8" s="6" customFormat="1" x14ac:dyDescent="0.35">
      <c r="A56" s="15" t="s">
        <v>90</v>
      </c>
      <c r="B56" s="15">
        <v>2</v>
      </c>
      <c r="C56" s="15">
        <v>2</v>
      </c>
      <c r="D56" s="15">
        <v>1</v>
      </c>
      <c r="E56" s="15">
        <v>0</v>
      </c>
      <c r="F56" s="15">
        <v>0</v>
      </c>
      <c r="G56" s="15">
        <f t="shared" si="1"/>
        <v>5</v>
      </c>
      <c r="H56" s="7" t="s">
        <v>91</v>
      </c>
    </row>
    <row r="57" spans="1:8" s="6" customFormat="1" x14ac:dyDescent="0.35">
      <c r="A57" s="15" t="s">
        <v>92</v>
      </c>
      <c r="B57" s="15">
        <v>1</v>
      </c>
      <c r="C57" s="15">
        <v>1</v>
      </c>
      <c r="D57" s="15">
        <v>1</v>
      </c>
      <c r="E57" s="15">
        <v>2</v>
      </c>
      <c r="F57" s="15">
        <v>0</v>
      </c>
      <c r="G57" s="15">
        <f t="shared" si="1"/>
        <v>5</v>
      </c>
      <c r="H57" s="7"/>
    </row>
    <row r="58" spans="1:8" s="6" customFormat="1" x14ac:dyDescent="0.35">
      <c r="A58" s="15" t="s">
        <v>93</v>
      </c>
      <c r="B58" s="15">
        <v>1</v>
      </c>
      <c r="C58" s="15">
        <v>1</v>
      </c>
      <c r="D58" s="15">
        <v>3</v>
      </c>
      <c r="E58" s="15">
        <v>0</v>
      </c>
      <c r="F58" s="15">
        <v>0</v>
      </c>
      <c r="G58" s="15">
        <f t="shared" si="1"/>
        <v>5</v>
      </c>
      <c r="H58" s="7"/>
    </row>
    <row r="59" spans="1:8" s="6" customFormat="1" x14ac:dyDescent="0.35">
      <c r="A59" s="15" t="s">
        <v>94</v>
      </c>
      <c r="B59" s="15">
        <v>1</v>
      </c>
      <c r="C59" s="15">
        <v>1</v>
      </c>
      <c r="D59" s="15">
        <v>1</v>
      </c>
      <c r="E59" s="15">
        <v>2</v>
      </c>
      <c r="F59" s="15">
        <v>0</v>
      </c>
      <c r="G59" s="15">
        <f t="shared" si="1"/>
        <v>5</v>
      </c>
      <c r="H59" s="7"/>
    </row>
    <row r="60" spans="1:8" s="6" customFormat="1" x14ac:dyDescent="0.35">
      <c r="A60" s="15" t="s">
        <v>95</v>
      </c>
      <c r="B60" s="15">
        <v>1</v>
      </c>
      <c r="C60" s="15">
        <v>1</v>
      </c>
      <c r="D60" s="15">
        <v>1</v>
      </c>
      <c r="E60" s="15">
        <v>2</v>
      </c>
      <c r="F60" s="15">
        <v>0</v>
      </c>
      <c r="G60" s="15">
        <f t="shared" si="1"/>
        <v>5</v>
      </c>
      <c r="H60" s="7"/>
    </row>
    <row r="61" spans="1:8" s="6" customFormat="1" x14ac:dyDescent="0.35">
      <c r="A61" s="15" t="s">
        <v>96</v>
      </c>
      <c r="B61" s="15">
        <v>1</v>
      </c>
      <c r="C61" s="15">
        <v>1</v>
      </c>
      <c r="D61" s="15">
        <v>1</v>
      </c>
      <c r="E61" s="15">
        <v>2</v>
      </c>
      <c r="F61" s="15">
        <v>0</v>
      </c>
      <c r="G61" s="15">
        <f t="shared" si="1"/>
        <v>5</v>
      </c>
      <c r="H61" s="7"/>
    </row>
    <row r="62" spans="1:8" s="6" customFormat="1" x14ac:dyDescent="0.35">
      <c r="A62" s="15" t="s">
        <v>97</v>
      </c>
      <c r="B62" s="15">
        <v>1</v>
      </c>
      <c r="C62" s="15">
        <v>1</v>
      </c>
      <c r="D62" s="15">
        <v>1</v>
      </c>
      <c r="E62" s="15">
        <v>2</v>
      </c>
      <c r="F62" s="15">
        <v>0</v>
      </c>
      <c r="G62" s="15">
        <f t="shared" si="1"/>
        <v>5</v>
      </c>
      <c r="H62" s="7"/>
    </row>
    <row r="63" spans="1:8" s="6" customFormat="1" x14ac:dyDescent="0.35">
      <c r="A63" s="15" t="s">
        <v>98</v>
      </c>
      <c r="B63" s="15">
        <v>1</v>
      </c>
      <c r="C63" s="15">
        <v>1</v>
      </c>
      <c r="D63" s="15">
        <v>2</v>
      </c>
      <c r="E63" s="15">
        <v>0</v>
      </c>
      <c r="F63" s="15">
        <v>0</v>
      </c>
      <c r="G63" s="15">
        <f t="shared" si="1"/>
        <v>4</v>
      </c>
      <c r="H63" s="7"/>
    </row>
    <row r="64" spans="1:8" s="6" customFormat="1" x14ac:dyDescent="0.35">
      <c r="A64" s="15" t="s">
        <v>99</v>
      </c>
      <c r="B64" s="15">
        <v>1</v>
      </c>
      <c r="C64" s="15">
        <v>1</v>
      </c>
      <c r="D64" s="15">
        <v>2</v>
      </c>
      <c r="E64" s="15">
        <v>0</v>
      </c>
      <c r="F64" s="15">
        <v>0</v>
      </c>
      <c r="G64" s="15">
        <f t="shared" si="1"/>
        <v>4</v>
      </c>
      <c r="H64" s="7"/>
    </row>
    <row r="65" spans="1:8" s="6" customFormat="1" x14ac:dyDescent="0.35">
      <c r="A65" s="15" t="s">
        <v>100</v>
      </c>
      <c r="B65" s="15">
        <v>1</v>
      </c>
      <c r="C65" s="15">
        <v>1</v>
      </c>
      <c r="D65" s="15">
        <v>2</v>
      </c>
      <c r="E65" s="15">
        <v>0</v>
      </c>
      <c r="F65" s="15">
        <v>0</v>
      </c>
      <c r="G65" s="15">
        <f t="shared" si="1"/>
        <v>4</v>
      </c>
      <c r="H65" s="7"/>
    </row>
    <row r="66" spans="1:8" s="6" customFormat="1" x14ac:dyDescent="0.35">
      <c r="A66" s="15" t="s">
        <v>101</v>
      </c>
      <c r="B66" s="15">
        <v>1</v>
      </c>
      <c r="C66" s="15">
        <v>1</v>
      </c>
      <c r="D66" s="15">
        <v>2</v>
      </c>
      <c r="E66" s="15">
        <v>0</v>
      </c>
      <c r="F66" s="15">
        <v>0</v>
      </c>
      <c r="G66" s="15">
        <f t="shared" si="1"/>
        <v>4</v>
      </c>
      <c r="H66" s="7"/>
    </row>
    <row r="67" spans="1:8" s="6" customFormat="1" x14ac:dyDescent="0.35">
      <c r="A67" s="15" t="s">
        <v>102</v>
      </c>
      <c r="B67" s="15">
        <v>1</v>
      </c>
      <c r="C67" s="15">
        <v>1</v>
      </c>
      <c r="D67" s="15">
        <v>1</v>
      </c>
      <c r="E67" s="15">
        <v>0</v>
      </c>
      <c r="F67" s="15">
        <v>0</v>
      </c>
      <c r="G67" s="15">
        <f t="shared" si="1"/>
        <v>3</v>
      </c>
      <c r="H67" s="7"/>
    </row>
    <row r="68" spans="1:8" s="6" customFormat="1" x14ac:dyDescent="0.35">
      <c r="A68" s="15" t="s">
        <v>103</v>
      </c>
      <c r="B68" s="15">
        <v>1</v>
      </c>
      <c r="C68" s="15">
        <v>1</v>
      </c>
      <c r="D68" s="15">
        <v>1</v>
      </c>
      <c r="E68" s="15">
        <v>0</v>
      </c>
      <c r="F68" s="15">
        <v>0</v>
      </c>
      <c r="G68" s="15">
        <f t="shared" ref="G68:G73" si="2">SUM(C68+B68+D68+E68)</f>
        <v>3</v>
      </c>
      <c r="H68" s="7"/>
    </row>
    <row r="69" spans="1:8" s="6" customFormat="1" x14ac:dyDescent="0.35">
      <c r="A69" s="15" t="s">
        <v>104</v>
      </c>
      <c r="B69" s="15">
        <v>1</v>
      </c>
      <c r="C69" s="15">
        <v>1</v>
      </c>
      <c r="D69" s="15">
        <v>1</v>
      </c>
      <c r="E69" s="15">
        <v>0</v>
      </c>
      <c r="F69" s="15">
        <v>0</v>
      </c>
      <c r="G69" s="15">
        <f t="shared" si="2"/>
        <v>3</v>
      </c>
      <c r="H69" s="7"/>
    </row>
    <row r="70" spans="1:8" s="6" customFormat="1" x14ac:dyDescent="0.35">
      <c r="A70" s="15" t="s">
        <v>105</v>
      </c>
      <c r="B70" s="15">
        <v>1</v>
      </c>
      <c r="C70" s="15">
        <v>1</v>
      </c>
      <c r="D70" s="15">
        <v>1</v>
      </c>
      <c r="E70" s="15">
        <v>0</v>
      </c>
      <c r="F70" s="15">
        <v>0</v>
      </c>
      <c r="G70" s="15">
        <f t="shared" si="2"/>
        <v>3</v>
      </c>
      <c r="H70" s="7"/>
    </row>
    <row r="71" spans="1:8" s="6" customFormat="1" x14ac:dyDescent="0.35">
      <c r="A71" s="15" t="s">
        <v>106</v>
      </c>
      <c r="B71" s="15">
        <v>1</v>
      </c>
      <c r="C71" s="15">
        <v>1</v>
      </c>
      <c r="D71" s="15">
        <v>1</v>
      </c>
      <c r="E71" s="15">
        <v>0</v>
      </c>
      <c r="F71" s="15">
        <v>0</v>
      </c>
      <c r="G71" s="15">
        <f t="shared" si="2"/>
        <v>3</v>
      </c>
      <c r="H71" s="7"/>
    </row>
    <row r="72" spans="1:8" s="6" customFormat="1" x14ac:dyDescent="0.35">
      <c r="A72" s="15" t="s">
        <v>107</v>
      </c>
      <c r="B72" s="15">
        <v>1</v>
      </c>
      <c r="C72" s="15">
        <v>1</v>
      </c>
      <c r="D72" s="15">
        <v>1</v>
      </c>
      <c r="E72" s="15">
        <v>0</v>
      </c>
      <c r="F72" s="15">
        <v>0</v>
      </c>
      <c r="G72" s="15">
        <f t="shared" si="2"/>
        <v>3</v>
      </c>
      <c r="H72" s="7"/>
    </row>
    <row r="73" spans="1:8" s="6" customFormat="1" x14ac:dyDescent="0.35">
      <c r="A73" s="15" t="s">
        <v>108</v>
      </c>
      <c r="B73" s="15">
        <v>1</v>
      </c>
      <c r="C73" s="15">
        <v>1</v>
      </c>
      <c r="D73" s="15">
        <v>1</v>
      </c>
      <c r="E73" s="15">
        <v>0</v>
      </c>
      <c r="F73" s="15">
        <v>0</v>
      </c>
      <c r="G73" s="15">
        <f t="shared" si="2"/>
        <v>3</v>
      </c>
      <c r="H73" s="7"/>
    </row>
    <row r="74" spans="1:8" x14ac:dyDescent="0.35">
      <c r="G74" s="8">
        <v>0</v>
      </c>
    </row>
    <row r="75" spans="1:8" x14ac:dyDescent="0.35">
      <c r="G75" s="8">
        <v>0</v>
      </c>
    </row>
    <row r="76" spans="1:8" x14ac:dyDescent="0.35">
      <c r="G76" s="8">
        <v>0</v>
      </c>
    </row>
    <row r="77" spans="1:8" x14ac:dyDescent="0.35">
      <c r="G77" s="8">
        <v>0</v>
      </c>
    </row>
    <row r="78" spans="1:8" x14ac:dyDescent="0.35">
      <c r="G78" s="8">
        <v>0</v>
      </c>
    </row>
    <row r="79" spans="1:8" x14ac:dyDescent="0.35">
      <c r="G79" s="8">
        <v>0</v>
      </c>
    </row>
    <row r="80" spans="1:8" x14ac:dyDescent="0.35">
      <c r="B80" s="10"/>
      <c r="C80" s="10"/>
      <c r="D80" s="10"/>
      <c r="E80" s="8" t="s">
        <v>109</v>
      </c>
    </row>
    <row r="84" spans="3:3" x14ac:dyDescent="0.35">
      <c r="C84" s="8" t="s">
        <v>110</v>
      </c>
    </row>
  </sheetData>
  <sortState xmlns:xlrd2="http://schemas.microsoft.com/office/spreadsheetml/2017/richdata2" ref="A4:H80">
    <sortCondition descending="1" ref="G4:G80"/>
  </sortState>
  <pageMargins left="0.7" right="0.7" top="0.75" bottom="0.75" header="0.3" footer="0.3"/>
  <pageSetup paperSize="9" scale="57" orientation="portrait" r:id="rId1"/>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C73"/>
  <sheetViews>
    <sheetView workbookViewId="0">
      <pane xSplit="1" ySplit="2" topLeftCell="B3" activePane="bottomRight" state="frozen"/>
      <selection pane="topRight"/>
      <selection pane="bottomLeft"/>
      <selection pane="bottomRight" activeCell="A32" sqref="A32"/>
    </sheetView>
  </sheetViews>
  <sheetFormatPr defaultColWidth="32" defaultRowHeight="15.5" x14ac:dyDescent="0.35"/>
  <cols>
    <col min="1" max="1" width="71" style="109" bestFit="1" customWidth="1"/>
    <col min="2" max="2" width="10.26953125" style="109" bestFit="1" customWidth="1"/>
    <col min="3" max="3" width="13.1796875" style="109" customWidth="1"/>
    <col min="4" max="4" width="10.26953125" style="109" customWidth="1"/>
    <col min="5" max="6" width="12" style="109" customWidth="1"/>
    <col min="7" max="7" width="9.26953125" style="109" customWidth="1"/>
    <col min="8" max="8" width="100.7265625" style="150" customWidth="1"/>
    <col min="9" max="16384" width="32" style="109"/>
  </cols>
  <sheetData>
    <row r="1" spans="1:211" s="96" customFormat="1" x14ac:dyDescent="0.35">
      <c r="A1" s="96" t="s">
        <v>111</v>
      </c>
      <c r="H1" s="97"/>
    </row>
    <row r="2" spans="1:211" s="96" customFormat="1" ht="46.5" x14ac:dyDescent="0.35">
      <c r="A2" s="98" t="s">
        <v>1</v>
      </c>
      <c r="B2" s="99" t="s">
        <v>2</v>
      </c>
      <c r="C2" s="100" t="s">
        <v>3</v>
      </c>
      <c r="D2" s="100" t="s">
        <v>4</v>
      </c>
      <c r="E2" s="101" t="s">
        <v>5</v>
      </c>
      <c r="F2" s="100" t="s">
        <v>6</v>
      </c>
      <c r="G2" s="102" t="s">
        <v>7</v>
      </c>
      <c r="H2" s="103" t="s">
        <v>8</v>
      </c>
    </row>
    <row r="3" spans="1:211" s="110" customFormat="1" ht="31" x14ac:dyDescent="0.35">
      <c r="A3" s="104" t="s">
        <v>9</v>
      </c>
      <c r="B3" s="105">
        <v>4</v>
      </c>
      <c r="C3" s="106">
        <v>4</v>
      </c>
      <c r="D3" s="106">
        <v>4</v>
      </c>
      <c r="E3" s="106">
        <v>2</v>
      </c>
      <c r="F3" s="106">
        <v>0</v>
      </c>
      <c r="G3" s="107">
        <f t="shared" ref="G3:G35" si="0">SUM(C3+B3+D3+E3)</f>
        <v>14</v>
      </c>
      <c r="H3" s="108" t="s">
        <v>112</v>
      </c>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row>
    <row r="4" spans="1:211" s="110" customFormat="1" ht="31" x14ac:dyDescent="0.35">
      <c r="A4" s="111" t="s">
        <v>11</v>
      </c>
      <c r="B4" s="112">
        <v>4</v>
      </c>
      <c r="C4" s="113">
        <v>3</v>
      </c>
      <c r="D4" s="113">
        <v>3</v>
      </c>
      <c r="E4" s="113">
        <v>2</v>
      </c>
      <c r="F4" s="113">
        <v>0</v>
      </c>
      <c r="G4" s="114">
        <f t="shared" si="0"/>
        <v>12</v>
      </c>
      <c r="H4" s="115" t="s">
        <v>113</v>
      </c>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row>
    <row r="5" spans="1:211" s="110" customFormat="1" x14ac:dyDescent="0.35">
      <c r="A5" s="111" t="s">
        <v>13</v>
      </c>
      <c r="B5" s="112">
        <v>2</v>
      </c>
      <c r="C5" s="113">
        <v>4</v>
      </c>
      <c r="D5" s="113">
        <v>4</v>
      </c>
      <c r="E5" s="113">
        <v>2</v>
      </c>
      <c r="F5" s="113">
        <v>0</v>
      </c>
      <c r="G5" s="114">
        <f t="shared" si="0"/>
        <v>12</v>
      </c>
      <c r="H5" s="115" t="s">
        <v>114</v>
      </c>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row>
    <row r="6" spans="1:211" s="110" customFormat="1" x14ac:dyDescent="0.35">
      <c r="A6" s="111" t="s">
        <v>15</v>
      </c>
      <c r="B6" s="112">
        <v>2</v>
      </c>
      <c r="C6" s="113">
        <v>4</v>
      </c>
      <c r="D6" s="113">
        <v>4</v>
      </c>
      <c r="E6" s="113">
        <v>2</v>
      </c>
      <c r="F6" s="113">
        <v>0</v>
      </c>
      <c r="G6" s="114">
        <f t="shared" si="0"/>
        <v>12</v>
      </c>
      <c r="H6" s="115" t="s">
        <v>115</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row>
    <row r="7" spans="1:211" s="110" customFormat="1" x14ac:dyDescent="0.35">
      <c r="A7" s="111" t="s">
        <v>17</v>
      </c>
      <c r="B7" s="112">
        <v>1</v>
      </c>
      <c r="C7" s="113">
        <v>4</v>
      </c>
      <c r="D7" s="113">
        <v>4</v>
      </c>
      <c r="E7" s="113">
        <v>2</v>
      </c>
      <c r="F7" s="113">
        <v>0</v>
      </c>
      <c r="G7" s="114">
        <f t="shared" si="0"/>
        <v>11</v>
      </c>
      <c r="H7" s="115" t="s">
        <v>116</v>
      </c>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row>
    <row r="8" spans="1:211" s="110" customFormat="1" x14ac:dyDescent="0.35">
      <c r="A8" s="111" t="s">
        <v>117</v>
      </c>
      <c r="B8" s="112">
        <v>1</v>
      </c>
      <c r="C8" s="113">
        <v>4</v>
      </c>
      <c r="D8" s="113">
        <v>4</v>
      </c>
      <c r="E8" s="113">
        <v>2</v>
      </c>
      <c r="F8" s="113">
        <v>0</v>
      </c>
      <c r="G8" s="114">
        <f t="shared" si="0"/>
        <v>11</v>
      </c>
      <c r="H8" s="115" t="s">
        <v>118</v>
      </c>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row>
    <row r="9" spans="1:211" s="110" customFormat="1" x14ac:dyDescent="0.35">
      <c r="A9" s="111" t="s">
        <v>21</v>
      </c>
      <c r="B9" s="112">
        <v>3</v>
      </c>
      <c r="C9" s="113">
        <v>4</v>
      </c>
      <c r="D9" s="113">
        <v>4</v>
      </c>
      <c r="E9" s="113">
        <v>0</v>
      </c>
      <c r="F9" s="113">
        <v>0</v>
      </c>
      <c r="G9" s="114">
        <f t="shared" si="0"/>
        <v>11</v>
      </c>
      <c r="H9" s="115" t="s">
        <v>119</v>
      </c>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row>
    <row r="10" spans="1:211" s="110" customFormat="1" x14ac:dyDescent="0.35">
      <c r="A10" s="111" t="s">
        <v>23</v>
      </c>
      <c r="B10" s="112">
        <v>1</v>
      </c>
      <c r="C10" s="113">
        <v>4</v>
      </c>
      <c r="D10" s="113">
        <v>4</v>
      </c>
      <c r="E10" s="113">
        <v>2</v>
      </c>
      <c r="F10" s="113">
        <v>0</v>
      </c>
      <c r="G10" s="114">
        <f t="shared" si="0"/>
        <v>11</v>
      </c>
      <c r="H10" s="115" t="s">
        <v>119</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row>
    <row r="11" spans="1:211" s="110" customFormat="1" x14ac:dyDescent="0.35">
      <c r="A11" s="111" t="s">
        <v>24</v>
      </c>
      <c r="B11" s="112">
        <v>1</v>
      </c>
      <c r="C11" s="113">
        <v>4</v>
      </c>
      <c r="D11" s="113">
        <v>4</v>
      </c>
      <c r="E11" s="113">
        <v>2</v>
      </c>
      <c r="F11" s="113">
        <v>0</v>
      </c>
      <c r="G11" s="114">
        <f t="shared" si="0"/>
        <v>11</v>
      </c>
      <c r="H11" s="115" t="s">
        <v>119</v>
      </c>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row>
    <row r="12" spans="1:211" s="110" customFormat="1" x14ac:dyDescent="0.35">
      <c r="A12" s="111" t="s">
        <v>25</v>
      </c>
      <c r="B12" s="112">
        <v>3</v>
      </c>
      <c r="C12" s="113">
        <v>4</v>
      </c>
      <c r="D12" s="113">
        <v>4</v>
      </c>
      <c r="E12" s="113">
        <v>2</v>
      </c>
      <c r="F12" s="113">
        <v>0</v>
      </c>
      <c r="G12" s="114">
        <f t="shared" si="0"/>
        <v>13</v>
      </c>
      <c r="H12" s="115" t="s">
        <v>120</v>
      </c>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row>
    <row r="13" spans="1:211" s="110" customFormat="1" x14ac:dyDescent="0.35">
      <c r="A13" s="111" t="s">
        <v>27</v>
      </c>
      <c r="B13" s="112">
        <v>1</v>
      </c>
      <c r="C13" s="113">
        <v>3</v>
      </c>
      <c r="D13" s="113">
        <v>4</v>
      </c>
      <c r="E13" s="113">
        <v>2</v>
      </c>
      <c r="F13" s="113">
        <v>0</v>
      </c>
      <c r="G13" s="114">
        <f t="shared" si="0"/>
        <v>10</v>
      </c>
      <c r="H13" s="115" t="s">
        <v>121</v>
      </c>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row>
    <row r="14" spans="1:211" s="110" customFormat="1" x14ac:dyDescent="0.35">
      <c r="A14" s="111" t="s">
        <v>122</v>
      </c>
      <c r="B14" s="112">
        <v>1</v>
      </c>
      <c r="C14" s="113">
        <v>4</v>
      </c>
      <c r="D14" s="113">
        <v>4</v>
      </c>
      <c r="E14" s="113">
        <v>2</v>
      </c>
      <c r="F14" s="113">
        <v>0</v>
      </c>
      <c r="G14" s="114">
        <f t="shared" si="0"/>
        <v>11</v>
      </c>
      <c r="H14" s="115" t="s">
        <v>123</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row>
    <row r="15" spans="1:211" s="110" customFormat="1" x14ac:dyDescent="0.35">
      <c r="A15" s="111" t="s">
        <v>31</v>
      </c>
      <c r="B15" s="112">
        <v>3</v>
      </c>
      <c r="C15" s="113">
        <v>3</v>
      </c>
      <c r="D15" s="113">
        <v>4</v>
      </c>
      <c r="E15" s="113">
        <v>0</v>
      </c>
      <c r="F15" s="113">
        <v>0</v>
      </c>
      <c r="G15" s="114">
        <f t="shared" si="0"/>
        <v>10</v>
      </c>
      <c r="H15" s="115" t="s">
        <v>32</v>
      </c>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row>
    <row r="16" spans="1:211" s="110" customFormat="1" x14ac:dyDescent="0.35">
      <c r="A16" s="111" t="s">
        <v>33</v>
      </c>
      <c r="B16" s="112">
        <v>1</v>
      </c>
      <c r="C16" s="113">
        <v>3</v>
      </c>
      <c r="D16" s="113">
        <v>3</v>
      </c>
      <c r="E16" s="113">
        <v>2</v>
      </c>
      <c r="F16" s="113">
        <v>0</v>
      </c>
      <c r="G16" s="114">
        <f t="shared" si="0"/>
        <v>9</v>
      </c>
      <c r="H16" s="115" t="s">
        <v>34</v>
      </c>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row>
    <row r="17" spans="1:211" s="110" customFormat="1" ht="31" x14ac:dyDescent="0.35">
      <c r="A17" s="111" t="s">
        <v>35</v>
      </c>
      <c r="B17" s="112">
        <v>1</v>
      </c>
      <c r="C17" s="113">
        <v>4</v>
      </c>
      <c r="D17" s="113">
        <v>4</v>
      </c>
      <c r="E17" s="113">
        <v>0</v>
      </c>
      <c r="F17" s="113">
        <v>0</v>
      </c>
      <c r="G17" s="114">
        <f t="shared" si="0"/>
        <v>9</v>
      </c>
      <c r="H17" s="115" t="s">
        <v>124</v>
      </c>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row>
    <row r="18" spans="1:211" s="110" customFormat="1" x14ac:dyDescent="0.35">
      <c r="A18" s="111" t="s">
        <v>37</v>
      </c>
      <c r="B18" s="112">
        <v>1</v>
      </c>
      <c r="C18" s="113">
        <v>4</v>
      </c>
      <c r="D18" s="113">
        <v>4</v>
      </c>
      <c r="E18" s="113">
        <v>0</v>
      </c>
      <c r="F18" s="113">
        <v>0</v>
      </c>
      <c r="G18" s="114">
        <f t="shared" si="0"/>
        <v>9</v>
      </c>
      <c r="H18" s="115" t="s">
        <v>123</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row>
    <row r="19" spans="1:211" s="110" customFormat="1" x14ac:dyDescent="0.35">
      <c r="A19" s="111" t="s">
        <v>38</v>
      </c>
      <c r="B19" s="112">
        <v>1</v>
      </c>
      <c r="C19" s="113">
        <v>4</v>
      </c>
      <c r="D19" s="113">
        <v>4</v>
      </c>
      <c r="E19" s="113">
        <v>0</v>
      </c>
      <c r="F19" s="113">
        <v>0</v>
      </c>
      <c r="G19" s="114">
        <f t="shared" si="0"/>
        <v>9</v>
      </c>
      <c r="H19" s="115" t="s">
        <v>125</v>
      </c>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row>
    <row r="20" spans="1:211" s="110" customFormat="1" x14ac:dyDescent="0.35">
      <c r="A20" s="111" t="s">
        <v>39</v>
      </c>
      <c r="B20" s="112">
        <v>1</v>
      </c>
      <c r="C20" s="113">
        <v>3</v>
      </c>
      <c r="D20" s="113">
        <v>3</v>
      </c>
      <c r="E20" s="113">
        <v>2</v>
      </c>
      <c r="F20" s="113">
        <v>0</v>
      </c>
      <c r="G20" s="114">
        <f t="shared" si="0"/>
        <v>9</v>
      </c>
      <c r="H20" s="115" t="s">
        <v>123</v>
      </c>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row>
    <row r="21" spans="1:211" s="110" customFormat="1" ht="31" x14ac:dyDescent="0.35">
      <c r="A21" s="116" t="s">
        <v>40</v>
      </c>
      <c r="B21" s="117">
        <v>1</v>
      </c>
      <c r="C21" s="118">
        <v>3</v>
      </c>
      <c r="D21" s="118">
        <v>3</v>
      </c>
      <c r="E21" s="118">
        <v>2</v>
      </c>
      <c r="F21" s="118">
        <v>0</v>
      </c>
      <c r="G21" s="119">
        <f t="shared" si="0"/>
        <v>9</v>
      </c>
      <c r="H21" s="120" t="s">
        <v>126</v>
      </c>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row>
    <row r="22" spans="1:211" s="126" customFormat="1" x14ac:dyDescent="0.35">
      <c r="A22" s="121" t="s">
        <v>42</v>
      </c>
      <c r="B22" s="122">
        <v>0</v>
      </c>
      <c r="C22" s="123">
        <v>3</v>
      </c>
      <c r="D22" s="123">
        <v>3</v>
      </c>
      <c r="E22" s="123">
        <v>2</v>
      </c>
      <c r="F22" s="123">
        <v>0</v>
      </c>
      <c r="G22" s="124">
        <f t="shared" si="0"/>
        <v>8</v>
      </c>
      <c r="H22" s="125" t="s">
        <v>127</v>
      </c>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row>
    <row r="23" spans="1:211" s="126" customFormat="1" x14ac:dyDescent="0.35">
      <c r="A23" s="127" t="s">
        <v>44</v>
      </c>
      <c r="B23" s="128">
        <v>2</v>
      </c>
      <c r="C23" s="129">
        <v>3</v>
      </c>
      <c r="D23" s="129">
        <v>3</v>
      </c>
      <c r="E23" s="129">
        <v>0</v>
      </c>
      <c r="F23" s="129">
        <v>0</v>
      </c>
      <c r="G23" s="130">
        <f>SUM(C23+B23+D23+E23)</f>
        <v>8</v>
      </c>
      <c r="H23" s="131" t="s">
        <v>45</v>
      </c>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row>
    <row r="24" spans="1:211" s="126" customFormat="1" x14ac:dyDescent="0.35">
      <c r="A24" s="127" t="s">
        <v>46</v>
      </c>
      <c r="B24" s="128">
        <v>2</v>
      </c>
      <c r="C24" s="129">
        <v>2</v>
      </c>
      <c r="D24" s="129">
        <v>2</v>
      </c>
      <c r="E24" s="129">
        <v>2</v>
      </c>
      <c r="F24" s="129">
        <v>0</v>
      </c>
      <c r="G24" s="130">
        <f t="shared" si="0"/>
        <v>8</v>
      </c>
      <c r="H24" s="131" t="s">
        <v>128</v>
      </c>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row>
    <row r="25" spans="1:211" s="126" customFormat="1" x14ac:dyDescent="0.35">
      <c r="A25" s="127" t="s">
        <v>48</v>
      </c>
      <c r="B25" s="128">
        <v>2</v>
      </c>
      <c r="C25" s="129">
        <v>2</v>
      </c>
      <c r="D25" s="129">
        <v>4</v>
      </c>
      <c r="E25" s="129">
        <v>0</v>
      </c>
      <c r="F25" s="129">
        <v>0</v>
      </c>
      <c r="G25" s="130">
        <f t="shared" si="0"/>
        <v>8</v>
      </c>
      <c r="H25" s="131" t="s">
        <v>129</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row>
    <row r="26" spans="1:211" s="126" customFormat="1" x14ac:dyDescent="0.35">
      <c r="A26" s="127" t="s">
        <v>50</v>
      </c>
      <c r="B26" s="128">
        <v>1</v>
      </c>
      <c r="C26" s="129">
        <v>4</v>
      </c>
      <c r="D26" s="129">
        <v>1</v>
      </c>
      <c r="E26" s="129">
        <v>2</v>
      </c>
      <c r="F26" s="129">
        <v>0</v>
      </c>
      <c r="G26" s="130">
        <f t="shared" si="0"/>
        <v>8</v>
      </c>
      <c r="H26" s="131" t="s">
        <v>51</v>
      </c>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row>
    <row r="27" spans="1:211" s="126" customFormat="1" x14ac:dyDescent="0.35">
      <c r="A27" s="127" t="s">
        <v>52</v>
      </c>
      <c r="B27" s="128">
        <v>1</v>
      </c>
      <c r="C27" s="129">
        <v>3</v>
      </c>
      <c r="D27" s="129">
        <v>4</v>
      </c>
      <c r="E27" s="129">
        <v>0</v>
      </c>
      <c r="F27" s="129">
        <v>0</v>
      </c>
      <c r="G27" s="130">
        <f t="shared" si="0"/>
        <v>8</v>
      </c>
      <c r="H27" s="131" t="s">
        <v>130</v>
      </c>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row>
    <row r="28" spans="1:211" s="126" customFormat="1" x14ac:dyDescent="0.35">
      <c r="A28" s="127" t="s">
        <v>54</v>
      </c>
      <c r="B28" s="128">
        <v>1</v>
      </c>
      <c r="C28" s="129">
        <v>3</v>
      </c>
      <c r="D28" s="129">
        <v>4</v>
      </c>
      <c r="E28" s="129">
        <v>0</v>
      </c>
      <c r="F28" s="129">
        <v>0</v>
      </c>
      <c r="G28" s="130">
        <f t="shared" si="0"/>
        <v>8</v>
      </c>
      <c r="H28" s="131" t="s">
        <v>55</v>
      </c>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row>
    <row r="29" spans="1:211" s="126" customFormat="1" x14ac:dyDescent="0.35">
      <c r="A29" s="127" t="s">
        <v>56</v>
      </c>
      <c r="B29" s="128">
        <v>1</v>
      </c>
      <c r="C29" s="129">
        <v>2</v>
      </c>
      <c r="D29" s="129">
        <v>3</v>
      </c>
      <c r="E29" s="129">
        <v>2</v>
      </c>
      <c r="F29" s="129">
        <v>0</v>
      </c>
      <c r="G29" s="130">
        <f t="shared" si="0"/>
        <v>8</v>
      </c>
      <c r="H29" s="131" t="s">
        <v>131</v>
      </c>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row>
    <row r="30" spans="1:211" s="126" customFormat="1" x14ac:dyDescent="0.35">
      <c r="A30" s="127" t="s">
        <v>58</v>
      </c>
      <c r="B30" s="128">
        <v>2</v>
      </c>
      <c r="C30" s="129">
        <v>2</v>
      </c>
      <c r="D30" s="129">
        <v>4</v>
      </c>
      <c r="E30" s="129">
        <v>0</v>
      </c>
      <c r="F30" s="129">
        <v>0</v>
      </c>
      <c r="G30" s="130">
        <f t="shared" si="0"/>
        <v>8</v>
      </c>
      <c r="H30" s="131" t="s">
        <v>59</v>
      </c>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row>
    <row r="31" spans="1:211" s="126" customFormat="1" x14ac:dyDescent="0.35">
      <c r="A31" s="127" t="s">
        <v>58</v>
      </c>
      <c r="B31" s="128">
        <v>3</v>
      </c>
      <c r="C31" s="129">
        <v>2</v>
      </c>
      <c r="D31" s="129">
        <v>3</v>
      </c>
      <c r="E31" s="129"/>
      <c r="F31" s="129"/>
      <c r="G31" s="130"/>
      <c r="H31" s="131"/>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row>
    <row r="32" spans="1:211" s="126" customFormat="1" ht="31" x14ac:dyDescent="0.35">
      <c r="A32" s="127" t="s">
        <v>60</v>
      </c>
      <c r="B32" s="128">
        <v>1</v>
      </c>
      <c r="C32" s="129">
        <v>2</v>
      </c>
      <c r="D32" s="129">
        <v>2</v>
      </c>
      <c r="E32" s="129">
        <v>2</v>
      </c>
      <c r="F32" s="129">
        <v>0</v>
      </c>
      <c r="G32" s="130">
        <f t="shared" si="0"/>
        <v>7</v>
      </c>
      <c r="H32" s="131" t="s">
        <v>132</v>
      </c>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row>
    <row r="33" spans="1:211" s="126" customFormat="1" x14ac:dyDescent="0.35">
      <c r="A33" s="127" t="s">
        <v>62</v>
      </c>
      <c r="B33" s="128">
        <v>4</v>
      </c>
      <c r="C33" s="129">
        <v>2</v>
      </c>
      <c r="D33" s="129">
        <v>1</v>
      </c>
      <c r="E33" s="129">
        <v>0</v>
      </c>
      <c r="F33" s="129">
        <v>0</v>
      </c>
      <c r="G33" s="130">
        <f t="shared" si="0"/>
        <v>7</v>
      </c>
      <c r="H33" s="131" t="s">
        <v>125</v>
      </c>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row>
    <row r="34" spans="1:211" s="126" customFormat="1" x14ac:dyDescent="0.35">
      <c r="A34" s="127" t="s">
        <v>63</v>
      </c>
      <c r="B34" s="128">
        <v>1</v>
      </c>
      <c r="C34" s="129">
        <v>3</v>
      </c>
      <c r="D34" s="129">
        <v>1</v>
      </c>
      <c r="E34" s="129">
        <v>2</v>
      </c>
      <c r="F34" s="129">
        <v>0</v>
      </c>
      <c r="G34" s="130">
        <f t="shared" si="0"/>
        <v>7</v>
      </c>
      <c r="H34" s="131" t="s">
        <v>133</v>
      </c>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row>
    <row r="35" spans="1:211" s="126" customFormat="1" x14ac:dyDescent="0.35">
      <c r="A35" s="127" t="s">
        <v>64</v>
      </c>
      <c r="B35" s="128">
        <v>2</v>
      </c>
      <c r="C35" s="129">
        <v>2</v>
      </c>
      <c r="D35" s="129">
        <v>3</v>
      </c>
      <c r="E35" s="129">
        <v>0</v>
      </c>
      <c r="F35" s="129">
        <v>0</v>
      </c>
      <c r="G35" s="130">
        <f t="shared" si="0"/>
        <v>7</v>
      </c>
      <c r="H35" s="131" t="s">
        <v>134</v>
      </c>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row>
    <row r="36" spans="1:211" s="126" customFormat="1" ht="31" x14ac:dyDescent="0.35">
      <c r="A36" s="127" t="s">
        <v>65</v>
      </c>
      <c r="B36" s="128">
        <v>1</v>
      </c>
      <c r="C36" s="129">
        <v>4</v>
      </c>
      <c r="D36" s="129">
        <v>2</v>
      </c>
      <c r="E36" s="129">
        <v>0</v>
      </c>
      <c r="F36" s="129">
        <v>0</v>
      </c>
      <c r="G36" s="130">
        <f t="shared" ref="G36:G67" si="1">SUM(C36+B36+D36+E36)</f>
        <v>7</v>
      </c>
      <c r="H36" s="131" t="s">
        <v>66</v>
      </c>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row>
    <row r="37" spans="1:211" s="126" customFormat="1" x14ac:dyDescent="0.35">
      <c r="A37" s="127" t="s">
        <v>67</v>
      </c>
      <c r="B37" s="128">
        <v>1</v>
      </c>
      <c r="C37" s="129">
        <v>4</v>
      </c>
      <c r="D37" s="129">
        <v>2</v>
      </c>
      <c r="E37" s="129">
        <v>0</v>
      </c>
      <c r="F37" s="129">
        <v>0</v>
      </c>
      <c r="G37" s="130">
        <f t="shared" si="1"/>
        <v>7</v>
      </c>
      <c r="H37" s="131" t="s">
        <v>135</v>
      </c>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row>
    <row r="38" spans="1:211" s="126" customFormat="1" x14ac:dyDescent="0.35">
      <c r="A38" s="127" t="s">
        <v>69</v>
      </c>
      <c r="B38" s="128">
        <v>1</v>
      </c>
      <c r="C38" s="129">
        <v>2</v>
      </c>
      <c r="D38" s="129">
        <v>2</v>
      </c>
      <c r="E38" s="129">
        <v>2</v>
      </c>
      <c r="F38" s="129">
        <v>0</v>
      </c>
      <c r="G38" s="130">
        <f t="shared" si="1"/>
        <v>7</v>
      </c>
      <c r="H38" s="131" t="s">
        <v>125</v>
      </c>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row>
    <row r="39" spans="1:211" s="126" customFormat="1" x14ac:dyDescent="0.35">
      <c r="A39" s="127" t="s">
        <v>70</v>
      </c>
      <c r="B39" s="128">
        <v>1</v>
      </c>
      <c r="C39" s="129">
        <v>2</v>
      </c>
      <c r="D39" s="129">
        <v>2</v>
      </c>
      <c r="E39" s="129">
        <v>2</v>
      </c>
      <c r="F39" s="129">
        <v>0</v>
      </c>
      <c r="G39" s="130">
        <f t="shared" si="1"/>
        <v>7</v>
      </c>
      <c r="H39" s="131" t="s">
        <v>125</v>
      </c>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row>
    <row r="40" spans="1:211" s="126" customFormat="1" x14ac:dyDescent="0.35">
      <c r="A40" s="127" t="s">
        <v>71</v>
      </c>
      <c r="B40" s="128">
        <v>1</v>
      </c>
      <c r="C40" s="129">
        <v>2</v>
      </c>
      <c r="D40" s="129">
        <v>2</v>
      </c>
      <c r="E40" s="129">
        <v>2</v>
      </c>
      <c r="F40" s="129">
        <v>0</v>
      </c>
      <c r="G40" s="130">
        <f t="shared" si="1"/>
        <v>7</v>
      </c>
      <c r="H40" s="131" t="s">
        <v>125</v>
      </c>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row>
    <row r="41" spans="1:211" s="126" customFormat="1" x14ac:dyDescent="0.35">
      <c r="A41" s="127" t="s">
        <v>72</v>
      </c>
      <c r="B41" s="128">
        <v>2</v>
      </c>
      <c r="C41" s="129">
        <v>2</v>
      </c>
      <c r="D41" s="129">
        <v>2</v>
      </c>
      <c r="E41" s="129">
        <v>0</v>
      </c>
      <c r="F41" s="129">
        <v>0</v>
      </c>
      <c r="G41" s="130">
        <f t="shared" si="1"/>
        <v>6</v>
      </c>
      <c r="H41" s="131" t="s">
        <v>73</v>
      </c>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row>
    <row r="42" spans="1:211" s="126" customFormat="1" x14ac:dyDescent="0.35">
      <c r="A42" s="127" t="s">
        <v>74</v>
      </c>
      <c r="B42" s="128">
        <v>1</v>
      </c>
      <c r="C42" s="129">
        <v>1</v>
      </c>
      <c r="D42" s="129">
        <v>2</v>
      </c>
      <c r="E42" s="129">
        <v>2</v>
      </c>
      <c r="F42" s="129">
        <v>0</v>
      </c>
      <c r="G42" s="130">
        <f t="shared" si="1"/>
        <v>6</v>
      </c>
      <c r="H42" s="131" t="s">
        <v>125</v>
      </c>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row>
    <row r="43" spans="1:211" s="126" customFormat="1" x14ac:dyDescent="0.35">
      <c r="A43" s="127" t="s">
        <v>136</v>
      </c>
      <c r="B43" s="128">
        <v>1</v>
      </c>
      <c r="C43" s="129">
        <v>4</v>
      </c>
      <c r="D43" s="129">
        <v>1</v>
      </c>
      <c r="E43" s="129">
        <v>0</v>
      </c>
      <c r="F43" s="129">
        <v>0</v>
      </c>
      <c r="G43" s="130">
        <f t="shared" si="1"/>
        <v>6</v>
      </c>
      <c r="H43" s="131" t="s">
        <v>137</v>
      </c>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row>
    <row r="44" spans="1:211" s="126" customFormat="1" x14ac:dyDescent="0.35">
      <c r="A44" s="127" t="s">
        <v>138</v>
      </c>
      <c r="B44" s="128">
        <v>1</v>
      </c>
      <c r="C44" s="129">
        <v>2</v>
      </c>
      <c r="D44" s="129">
        <v>3</v>
      </c>
      <c r="E44" s="129">
        <v>0</v>
      </c>
      <c r="F44" s="129">
        <v>0</v>
      </c>
      <c r="G44" s="130">
        <f t="shared" si="1"/>
        <v>6</v>
      </c>
      <c r="H44" s="131" t="s">
        <v>125</v>
      </c>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row>
    <row r="45" spans="1:211" s="126" customFormat="1" x14ac:dyDescent="0.35">
      <c r="A45" s="127" t="s">
        <v>78</v>
      </c>
      <c r="B45" s="128">
        <v>1</v>
      </c>
      <c r="C45" s="129">
        <v>1</v>
      </c>
      <c r="D45" s="129">
        <v>2</v>
      </c>
      <c r="E45" s="129">
        <v>2</v>
      </c>
      <c r="F45" s="129">
        <v>0</v>
      </c>
      <c r="G45" s="130">
        <f t="shared" si="1"/>
        <v>6</v>
      </c>
      <c r="H45" s="131" t="s">
        <v>125</v>
      </c>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row>
    <row r="46" spans="1:211" s="126" customFormat="1" x14ac:dyDescent="0.35">
      <c r="A46" s="127" t="s">
        <v>79</v>
      </c>
      <c r="B46" s="128">
        <v>1</v>
      </c>
      <c r="C46" s="129">
        <v>1</v>
      </c>
      <c r="D46" s="129">
        <v>2</v>
      </c>
      <c r="E46" s="129">
        <v>2</v>
      </c>
      <c r="F46" s="129">
        <v>0</v>
      </c>
      <c r="G46" s="130">
        <f t="shared" si="1"/>
        <v>6</v>
      </c>
      <c r="H46" s="131" t="s">
        <v>125</v>
      </c>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row>
    <row r="47" spans="1:211" s="126" customFormat="1" x14ac:dyDescent="0.35">
      <c r="A47" s="127" t="s">
        <v>80</v>
      </c>
      <c r="B47" s="128">
        <v>1</v>
      </c>
      <c r="C47" s="129">
        <v>1</v>
      </c>
      <c r="D47" s="129">
        <v>2</v>
      </c>
      <c r="E47" s="129">
        <v>2</v>
      </c>
      <c r="F47" s="129">
        <v>0</v>
      </c>
      <c r="G47" s="130">
        <f t="shared" si="1"/>
        <v>6</v>
      </c>
      <c r="H47" s="131" t="s">
        <v>125</v>
      </c>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row>
    <row r="48" spans="1:211" s="126" customFormat="1" x14ac:dyDescent="0.35">
      <c r="A48" s="127" t="s">
        <v>81</v>
      </c>
      <c r="B48" s="128">
        <v>1</v>
      </c>
      <c r="C48" s="129">
        <v>1</v>
      </c>
      <c r="D48" s="129">
        <v>2</v>
      </c>
      <c r="E48" s="129">
        <v>2</v>
      </c>
      <c r="F48" s="129">
        <v>0</v>
      </c>
      <c r="G48" s="130">
        <f t="shared" si="1"/>
        <v>6</v>
      </c>
      <c r="H48" s="131" t="s">
        <v>125</v>
      </c>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row>
    <row r="49" spans="1:211" s="126" customFormat="1" x14ac:dyDescent="0.35">
      <c r="A49" s="132" t="s">
        <v>82</v>
      </c>
      <c r="B49" s="133">
        <v>1</v>
      </c>
      <c r="C49" s="134">
        <v>1</v>
      </c>
      <c r="D49" s="134">
        <v>2</v>
      </c>
      <c r="E49" s="134">
        <v>2</v>
      </c>
      <c r="F49" s="134">
        <v>0</v>
      </c>
      <c r="G49" s="135">
        <f t="shared" si="1"/>
        <v>6</v>
      </c>
      <c r="H49" s="131" t="s">
        <v>125</v>
      </c>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row>
    <row r="50" spans="1:211" s="141" customFormat="1" x14ac:dyDescent="0.35">
      <c r="A50" s="136" t="s">
        <v>83</v>
      </c>
      <c r="B50" s="137">
        <v>3</v>
      </c>
      <c r="C50" s="138">
        <v>1</v>
      </c>
      <c r="D50" s="138">
        <v>1</v>
      </c>
      <c r="E50" s="138">
        <v>0</v>
      </c>
      <c r="F50" s="138">
        <v>0</v>
      </c>
      <c r="G50" s="139">
        <f t="shared" si="1"/>
        <v>5</v>
      </c>
      <c r="H50" s="140" t="s">
        <v>125</v>
      </c>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row>
    <row r="51" spans="1:211" s="141" customFormat="1" x14ac:dyDescent="0.35">
      <c r="A51" s="142" t="s">
        <v>84</v>
      </c>
      <c r="B51" s="143">
        <v>1</v>
      </c>
      <c r="C51" s="144">
        <v>2</v>
      </c>
      <c r="D51" s="144">
        <v>2</v>
      </c>
      <c r="E51" s="144">
        <v>0</v>
      </c>
      <c r="F51" s="144">
        <v>0</v>
      </c>
      <c r="G51" s="145">
        <f t="shared" si="1"/>
        <v>5</v>
      </c>
      <c r="H51" s="140" t="s">
        <v>125</v>
      </c>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row>
    <row r="52" spans="1:211" s="141" customFormat="1" x14ac:dyDescent="0.35">
      <c r="A52" s="142" t="s">
        <v>85</v>
      </c>
      <c r="B52" s="143">
        <v>0</v>
      </c>
      <c r="C52" s="144">
        <v>3</v>
      </c>
      <c r="D52" s="144">
        <v>2</v>
      </c>
      <c r="E52" s="144">
        <v>0</v>
      </c>
      <c r="F52" s="144">
        <v>0</v>
      </c>
      <c r="G52" s="145">
        <f t="shared" si="1"/>
        <v>5</v>
      </c>
      <c r="H52" s="140" t="s">
        <v>139</v>
      </c>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row>
    <row r="53" spans="1:211" s="141" customFormat="1" x14ac:dyDescent="0.35">
      <c r="A53" s="142" t="s">
        <v>87</v>
      </c>
      <c r="B53" s="143">
        <v>2</v>
      </c>
      <c r="C53" s="144">
        <v>1</v>
      </c>
      <c r="D53" s="144">
        <v>2</v>
      </c>
      <c r="E53" s="144">
        <v>0</v>
      </c>
      <c r="F53" s="144">
        <v>0</v>
      </c>
      <c r="G53" s="145">
        <f t="shared" si="1"/>
        <v>5</v>
      </c>
      <c r="H53" s="140" t="s">
        <v>125</v>
      </c>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row>
    <row r="54" spans="1:211" s="141" customFormat="1" x14ac:dyDescent="0.35">
      <c r="A54" s="142" t="s">
        <v>88</v>
      </c>
      <c r="B54" s="143">
        <v>2</v>
      </c>
      <c r="C54" s="144">
        <v>1</v>
      </c>
      <c r="D54" s="144">
        <v>2</v>
      </c>
      <c r="E54" s="144">
        <v>0</v>
      </c>
      <c r="F54" s="144">
        <v>0</v>
      </c>
      <c r="G54" s="145">
        <f t="shared" si="1"/>
        <v>5</v>
      </c>
      <c r="H54" s="140" t="s">
        <v>125</v>
      </c>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row>
    <row r="55" spans="1:211" s="141" customFormat="1" x14ac:dyDescent="0.35">
      <c r="A55" s="142" t="s">
        <v>89</v>
      </c>
      <c r="B55" s="143">
        <v>1</v>
      </c>
      <c r="C55" s="144">
        <v>1</v>
      </c>
      <c r="D55" s="144">
        <v>3</v>
      </c>
      <c r="E55" s="144">
        <v>0</v>
      </c>
      <c r="F55" s="144">
        <v>0</v>
      </c>
      <c r="G55" s="145">
        <f t="shared" si="1"/>
        <v>5</v>
      </c>
      <c r="H55" s="140" t="s">
        <v>125</v>
      </c>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row>
    <row r="56" spans="1:211" s="141" customFormat="1" x14ac:dyDescent="0.35">
      <c r="A56" s="142" t="s">
        <v>90</v>
      </c>
      <c r="B56" s="143">
        <v>2</v>
      </c>
      <c r="C56" s="144">
        <v>2</v>
      </c>
      <c r="D56" s="144">
        <v>1</v>
      </c>
      <c r="E56" s="144">
        <v>0</v>
      </c>
      <c r="F56" s="144">
        <v>0</v>
      </c>
      <c r="G56" s="145">
        <f t="shared" si="1"/>
        <v>5</v>
      </c>
      <c r="H56" s="140" t="s">
        <v>91</v>
      </c>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row>
    <row r="57" spans="1:211" s="141" customFormat="1" x14ac:dyDescent="0.35">
      <c r="A57" s="142" t="s">
        <v>92</v>
      </c>
      <c r="B57" s="143">
        <v>1</v>
      </c>
      <c r="C57" s="144">
        <v>1</v>
      </c>
      <c r="D57" s="144">
        <v>1</v>
      </c>
      <c r="E57" s="144">
        <v>2</v>
      </c>
      <c r="F57" s="144">
        <v>0</v>
      </c>
      <c r="G57" s="145">
        <f t="shared" si="1"/>
        <v>5</v>
      </c>
      <c r="H57" s="140" t="s">
        <v>125</v>
      </c>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row>
    <row r="58" spans="1:211" s="141" customFormat="1" x14ac:dyDescent="0.35">
      <c r="A58" s="142" t="s">
        <v>93</v>
      </c>
      <c r="B58" s="143">
        <v>1</v>
      </c>
      <c r="C58" s="144">
        <v>1</v>
      </c>
      <c r="D58" s="144">
        <v>3</v>
      </c>
      <c r="E58" s="144">
        <v>0</v>
      </c>
      <c r="F58" s="144">
        <v>0</v>
      </c>
      <c r="G58" s="145">
        <f t="shared" si="1"/>
        <v>5</v>
      </c>
      <c r="H58" s="140" t="s">
        <v>125</v>
      </c>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row>
    <row r="59" spans="1:211" s="141" customFormat="1" x14ac:dyDescent="0.35">
      <c r="A59" s="142" t="s">
        <v>94</v>
      </c>
      <c r="B59" s="143">
        <v>1</v>
      </c>
      <c r="C59" s="144">
        <v>1</v>
      </c>
      <c r="D59" s="144">
        <v>1</v>
      </c>
      <c r="E59" s="144">
        <v>2</v>
      </c>
      <c r="F59" s="144">
        <v>0</v>
      </c>
      <c r="G59" s="145">
        <f t="shared" si="1"/>
        <v>5</v>
      </c>
      <c r="H59" s="140" t="s">
        <v>125</v>
      </c>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row>
    <row r="60" spans="1:211" s="141" customFormat="1" x14ac:dyDescent="0.35">
      <c r="A60" s="142" t="s">
        <v>95</v>
      </c>
      <c r="B60" s="143">
        <v>1</v>
      </c>
      <c r="C60" s="144">
        <v>1</v>
      </c>
      <c r="D60" s="144">
        <v>1</v>
      </c>
      <c r="E60" s="144">
        <v>2</v>
      </c>
      <c r="F60" s="144">
        <v>0</v>
      </c>
      <c r="G60" s="145">
        <f t="shared" si="1"/>
        <v>5</v>
      </c>
      <c r="H60" s="140" t="s">
        <v>125</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row>
    <row r="61" spans="1:211" s="141" customFormat="1" x14ac:dyDescent="0.35">
      <c r="A61" s="142" t="s">
        <v>96</v>
      </c>
      <c r="B61" s="143">
        <v>1</v>
      </c>
      <c r="C61" s="144">
        <v>1</v>
      </c>
      <c r="D61" s="144">
        <v>1</v>
      </c>
      <c r="E61" s="144">
        <v>2</v>
      </c>
      <c r="F61" s="144">
        <v>0</v>
      </c>
      <c r="G61" s="145">
        <f t="shared" si="1"/>
        <v>5</v>
      </c>
      <c r="H61" s="140" t="s">
        <v>125</v>
      </c>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row>
    <row r="62" spans="1:211" s="141" customFormat="1" x14ac:dyDescent="0.35">
      <c r="A62" s="142" t="s">
        <v>97</v>
      </c>
      <c r="B62" s="143">
        <v>1</v>
      </c>
      <c r="C62" s="144">
        <v>1</v>
      </c>
      <c r="D62" s="144">
        <v>1</v>
      </c>
      <c r="E62" s="144">
        <v>2</v>
      </c>
      <c r="F62" s="144">
        <v>0</v>
      </c>
      <c r="G62" s="145">
        <f t="shared" si="1"/>
        <v>5</v>
      </c>
      <c r="H62" s="140" t="s">
        <v>125</v>
      </c>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row>
    <row r="63" spans="1:211" s="141" customFormat="1" x14ac:dyDescent="0.35">
      <c r="A63" s="142" t="s">
        <v>98</v>
      </c>
      <c r="B63" s="143">
        <v>1</v>
      </c>
      <c r="C63" s="144">
        <v>1</v>
      </c>
      <c r="D63" s="144">
        <v>2</v>
      </c>
      <c r="E63" s="144">
        <v>0</v>
      </c>
      <c r="F63" s="144">
        <v>0</v>
      </c>
      <c r="G63" s="145">
        <f t="shared" si="1"/>
        <v>4</v>
      </c>
      <c r="H63" s="140" t="s">
        <v>125</v>
      </c>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row>
    <row r="64" spans="1:211" s="141" customFormat="1" x14ac:dyDescent="0.35">
      <c r="A64" s="142" t="s">
        <v>99</v>
      </c>
      <c r="B64" s="143">
        <v>1</v>
      </c>
      <c r="C64" s="144">
        <v>1</v>
      </c>
      <c r="D64" s="144">
        <v>2</v>
      </c>
      <c r="E64" s="144">
        <v>0</v>
      </c>
      <c r="F64" s="144">
        <v>0</v>
      </c>
      <c r="G64" s="145">
        <f t="shared" si="1"/>
        <v>4</v>
      </c>
      <c r="H64" s="140" t="s">
        <v>125</v>
      </c>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row>
    <row r="65" spans="1:211" s="141" customFormat="1" x14ac:dyDescent="0.35">
      <c r="A65" s="142" t="s">
        <v>100</v>
      </c>
      <c r="B65" s="143">
        <v>1</v>
      </c>
      <c r="C65" s="144">
        <v>1</v>
      </c>
      <c r="D65" s="144">
        <v>2</v>
      </c>
      <c r="E65" s="144">
        <v>0</v>
      </c>
      <c r="F65" s="144">
        <v>0</v>
      </c>
      <c r="G65" s="145">
        <f t="shared" si="1"/>
        <v>4</v>
      </c>
      <c r="H65" s="140" t="s">
        <v>125</v>
      </c>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row>
    <row r="66" spans="1:211" s="141" customFormat="1" x14ac:dyDescent="0.35">
      <c r="A66" s="142" t="s">
        <v>101</v>
      </c>
      <c r="B66" s="143">
        <v>1</v>
      </c>
      <c r="C66" s="144">
        <v>1</v>
      </c>
      <c r="D66" s="144">
        <v>2</v>
      </c>
      <c r="E66" s="144">
        <v>0</v>
      </c>
      <c r="F66" s="144">
        <v>0</v>
      </c>
      <c r="G66" s="145">
        <f t="shared" si="1"/>
        <v>4</v>
      </c>
      <c r="H66" s="140" t="s">
        <v>140</v>
      </c>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09"/>
      <c r="GQ66" s="109"/>
      <c r="GR66" s="109"/>
      <c r="GS66" s="109"/>
      <c r="GT66" s="109"/>
      <c r="GU66" s="109"/>
      <c r="GV66" s="109"/>
      <c r="GW66" s="109"/>
      <c r="GX66" s="109"/>
      <c r="GY66" s="109"/>
      <c r="GZ66" s="109"/>
      <c r="HA66" s="109"/>
      <c r="HB66" s="109"/>
      <c r="HC66" s="109"/>
    </row>
    <row r="67" spans="1:211" s="141" customFormat="1" x14ac:dyDescent="0.35">
      <c r="A67" s="142" t="s">
        <v>102</v>
      </c>
      <c r="B67" s="143">
        <v>1</v>
      </c>
      <c r="C67" s="144">
        <v>1</v>
      </c>
      <c r="D67" s="144">
        <v>1</v>
      </c>
      <c r="E67" s="144">
        <v>0</v>
      </c>
      <c r="F67" s="144">
        <v>0</v>
      </c>
      <c r="G67" s="145">
        <f t="shared" si="1"/>
        <v>3</v>
      </c>
      <c r="H67" s="140" t="s">
        <v>125</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row>
    <row r="68" spans="1:211" s="141" customFormat="1" x14ac:dyDescent="0.35">
      <c r="A68" s="142" t="s">
        <v>103</v>
      </c>
      <c r="B68" s="143">
        <v>1</v>
      </c>
      <c r="C68" s="144">
        <v>1</v>
      </c>
      <c r="D68" s="144">
        <v>1</v>
      </c>
      <c r="E68" s="144">
        <v>0</v>
      </c>
      <c r="F68" s="144">
        <v>0</v>
      </c>
      <c r="G68" s="145">
        <f t="shared" ref="G68:G73" si="2">SUM(C68+B68+D68+E68)</f>
        <v>3</v>
      </c>
      <c r="H68" s="140" t="s">
        <v>125</v>
      </c>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c r="GO68" s="109"/>
      <c r="GP68" s="109"/>
      <c r="GQ68" s="109"/>
      <c r="GR68" s="109"/>
      <c r="GS68" s="109"/>
      <c r="GT68" s="109"/>
      <c r="GU68" s="109"/>
      <c r="GV68" s="109"/>
      <c r="GW68" s="109"/>
      <c r="GX68" s="109"/>
      <c r="GY68" s="109"/>
      <c r="GZ68" s="109"/>
      <c r="HA68" s="109"/>
      <c r="HB68" s="109"/>
      <c r="HC68" s="109"/>
    </row>
    <row r="69" spans="1:211" s="141" customFormat="1" x14ac:dyDescent="0.35">
      <c r="A69" s="142" t="s">
        <v>104</v>
      </c>
      <c r="B69" s="143">
        <v>1</v>
      </c>
      <c r="C69" s="144">
        <v>1</v>
      </c>
      <c r="D69" s="144">
        <v>1</v>
      </c>
      <c r="E69" s="144">
        <v>0</v>
      </c>
      <c r="F69" s="144">
        <v>0</v>
      </c>
      <c r="G69" s="145">
        <f t="shared" si="2"/>
        <v>3</v>
      </c>
      <c r="H69" s="140" t="s">
        <v>125</v>
      </c>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row>
    <row r="70" spans="1:211" s="141" customFormat="1" x14ac:dyDescent="0.35">
      <c r="A70" s="142" t="s">
        <v>105</v>
      </c>
      <c r="B70" s="143">
        <v>1</v>
      </c>
      <c r="C70" s="144">
        <v>1</v>
      </c>
      <c r="D70" s="144">
        <v>1</v>
      </c>
      <c r="E70" s="144">
        <v>0</v>
      </c>
      <c r="F70" s="144">
        <v>0</v>
      </c>
      <c r="G70" s="145">
        <f t="shared" si="2"/>
        <v>3</v>
      </c>
      <c r="H70" s="140" t="s">
        <v>125</v>
      </c>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09"/>
      <c r="GQ70" s="109"/>
      <c r="GR70" s="109"/>
      <c r="GS70" s="109"/>
      <c r="GT70" s="109"/>
      <c r="GU70" s="109"/>
      <c r="GV70" s="109"/>
      <c r="GW70" s="109"/>
      <c r="GX70" s="109"/>
      <c r="GY70" s="109"/>
      <c r="GZ70" s="109"/>
      <c r="HA70" s="109"/>
      <c r="HB70" s="109"/>
      <c r="HC70" s="109"/>
    </row>
    <row r="71" spans="1:211" s="141" customFormat="1" x14ac:dyDescent="0.35">
      <c r="A71" s="142" t="s">
        <v>106</v>
      </c>
      <c r="B71" s="143">
        <v>1</v>
      </c>
      <c r="C71" s="144">
        <v>1</v>
      </c>
      <c r="D71" s="144">
        <v>1</v>
      </c>
      <c r="E71" s="144">
        <v>0</v>
      </c>
      <c r="F71" s="144">
        <v>0</v>
      </c>
      <c r="G71" s="145">
        <f t="shared" si="2"/>
        <v>3</v>
      </c>
      <c r="H71" s="140" t="s">
        <v>125</v>
      </c>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row>
    <row r="72" spans="1:211" s="141" customFormat="1" x14ac:dyDescent="0.35">
      <c r="A72" s="142" t="s">
        <v>107</v>
      </c>
      <c r="B72" s="143">
        <v>1</v>
      </c>
      <c r="C72" s="144">
        <v>1</v>
      </c>
      <c r="D72" s="144">
        <v>1</v>
      </c>
      <c r="E72" s="144">
        <v>0</v>
      </c>
      <c r="F72" s="144">
        <v>0</v>
      </c>
      <c r="G72" s="145">
        <f t="shared" si="2"/>
        <v>3</v>
      </c>
      <c r="H72" s="140" t="s">
        <v>125</v>
      </c>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c r="GO72" s="109"/>
      <c r="GP72" s="109"/>
      <c r="GQ72" s="109"/>
      <c r="GR72" s="109"/>
      <c r="GS72" s="109"/>
      <c r="GT72" s="109"/>
      <c r="GU72" s="109"/>
      <c r="GV72" s="109"/>
      <c r="GW72" s="109"/>
      <c r="GX72" s="109"/>
      <c r="GY72" s="109"/>
      <c r="GZ72" s="109"/>
      <c r="HA72" s="109"/>
      <c r="HB72" s="109"/>
      <c r="HC72" s="109"/>
    </row>
    <row r="73" spans="1:211" s="141" customFormat="1" x14ac:dyDescent="0.35">
      <c r="A73" s="146" t="s">
        <v>108</v>
      </c>
      <c r="B73" s="147">
        <v>1</v>
      </c>
      <c r="C73" s="148">
        <v>1</v>
      </c>
      <c r="D73" s="148">
        <v>1</v>
      </c>
      <c r="E73" s="148">
        <v>0</v>
      </c>
      <c r="F73" s="148">
        <v>0</v>
      </c>
      <c r="G73" s="149">
        <f t="shared" si="2"/>
        <v>3</v>
      </c>
      <c r="H73" s="140" t="s">
        <v>125</v>
      </c>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c r="GO73" s="109"/>
      <c r="GP73" s="109"/>
      <c r="GQ73" s="109"/>
      <c r="GR73" s="109"/>
      <c r="GS73" s="109"/>
      <c r="GT73" s="109"/>
      <c r="GU73" s="109"/>
      <c r="GV73" s="109"/>
      <c r="GW73" s="109"/>
      <c r="GX73" s="109"/>
      <c r="GY73" s="109"/>
      <c r="GZ73" s="109"/>
      <c r="HA73" s="109"/>
      <c r="HB73" s="109"/>
      <c r="HC73" s="10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D8BF-3C73-434A-A57D-BF3C1CB4BAAC}">
  <dimension ref="A1:HC75"/>
  <sheetViews>
    <sheetView tabSelected="1" workbookViewId="0">
      <selection activeCell="A9" sqref="A9"/>
    </sheetView>
  </sheetViews>
  <sheetFormatPr defaultColWidth="32" defaultRowHeight="15.5" x14ac:dyDescent="0.35"/>
  <cols>
    <col min="1" max="1" width="71" style="8" bestFit="1" customWidth="1"/>
    <col min="2" max="2" width="10.26953125" style="8" bestFit="1" customWidth="1"/>
    <col min="3" max="3" width="13.1796875" style="8" customWidth="1"/>
    <col min="4" max="4" width="10.26953125" style="8" customWidth="1"/>
    <col min="5" max="6" width="12" style="8" customWidth="1"/>
    <col min="7" max="7" width="9.26953125" style="8" customWidth="1"/>
    <col min="8" max="8" width="100.7265625" style="9" customWidth="1"/>
    <col min="9" max="16384" width="32" style="8"/>
  </cols>
  <sheetData>
    <row r="1" spans="1:211" s="1" customFormat="1" x14ac:dyDescent="0.35">
      <c r="A1" s="1" t="s">
        <v>111</v>
      </c>
      <c r="H1" s="2"/>
    </row>
    <row r="2" spans="1:211" s="1" customFormat="1" ht="31" x14ac:dyDescent="0.35">
      <c r="A2" s="153" t="s">
        <v>1</v>
      </c>
      <c r="B2" s="153" t="s">
        <v>2</v>
      </c>
      <c r="C2" s="153" t="s">
        <v>3</v>
      </c>
      <c r="D2" s="153" t="s">
        <v>4</v>
      </c>
      <c r="E2" s="154" t="s">
        <v>5</v>
      </c>
      <c r="F2" s="153" t="s">
        <v>6</v>
      </c>
      <c r="G2" s="153" t="s">
        <v>7</v>
      </c>
      <c r="H2" s="154" t="s">
        <v>8</v>
      </c>
    </row>
    <row r="3" spans="1:211" s="1" customFormat="1" x14ac:dyDescent="0.35">
      <c r="A3" s="253" t="s">
        <v>141</v>
      </c>
      <c r="B3" s="257"/>
      <c r="C3" s="257"/>
      <c r="D3" s="257"/>
      <c r="E3" s="257"/>
      <c r="F3" s="257"/>
      <c r="G3" s="257"/>
      <c r="H3" s="258"/>
    </row>
    <row r="4" spans="1:211" s="3" customFormat="1" x14ac:dyDescent="0.35">
      <c r="A4" s="166" t="s">
        <v>9</v>
      </c>
      <c r="B4" s="166">
        <v>4</v>
      </c>
      <c r="C4" s="166">
        <v>4</v>
      </c>
      <c r="D4" s="166">
        <v>4</v>
      </c>
      <c r="E4" s="166">
        <v>2</v>
      </c>
      <c r="F4" s="166">
        <v>0</v>
      </c>
      <c r="G4" s="166">
        <f t="shared" ref="G4:G16" si="0">SUM(C4+B4+D4+E4)</f>
        <v>14</v>
      </c>
      <c r="H4" s="167" t="s">
        <v>125</v>
      </c>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row>
    <row r="5" spans="1:211" s="3" customFormat="1" x14ac:dyDescent="0.35">
      <c r="A5" s="166" t="s">
        <v>25</v>
      </c>
      <c r="B5" s="168">
        <v>3</v>
      </c>
      <c r="C5" s="166">
        <v>4</v>
      </c>
      <c r="D5" s="166">
        <v>4</v>
      </c>
      <c r="E5" s="166">
        <v>2</v>
      </c>
      <c r="F5" s="166">
        <v>0</v>
      </c>
      <c r="G5" s="166">
        <f t="shared" si="0"/>
        <v>13</v>
      </c>
      <c r="H5" s="167" t="s">
        <v>125</v>
      </c>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row>
    <row r="6" spans="1:211" s="3" customFormat="1" x14ac:dyDescent="0.35">
      <c r="A6" s="166" t="s">
        <v>11</v>
      </c>
      <c r="B6" s="166">
        <v>4</v>
      </c>
      <c r="C6" s="166">
        <v>3</v>
      </c>
      <c r="D6" s="166">
        <v>3</v>
      </c>
      <c r="E6" s="166">
        <v>2</v>
      </c>
      <c r="F6" s="166">
        <v>0</v>
      </c>
      <c r="G6" s="166">
        <f t="shared" si="0"/>
        <v>12</v>
      </c>
      <c r="H6" s="167" t="s">
        <v>125</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row>
    <row r="7" spans="1:211" s="3" customFormat="1" x14ac:dyDescent="0.35">
      <c r="A7" s="166" t="s">
        <v>13</v>
      </c>
      <c r="B7" s="166">
        <v>2</v>
      </c>
      <c r="C7" s="166">
        <v>4</v>
      </c>
      <c r="D7" s="166">
        <v>4</v>
      </c>
      <c r="E7" s="166">
        <v>2</v>
      </c>
      <c r="F7" s="166">
        <v>0</v>
      </c>
      <c r="G7" s="166">
        <f t="shared" si="0"/>
        <v>12</v>
      </c>
      <c r="H7" s="167" t="s">
        <v>125</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row>
    <row r="8" spans="1:211" s="3" customFormat="1" x14ac:dyDescent="0.35">
      <c r="A8" s="166" t="s">
        <v>15</v>
      </c>
      <c r="B8" s="166">
        <v>2</v>
      </c>
      <c r="C8" s="166">
        <v>4</v>
      </c>
      <c r="D8" s="166">
        <v>4</v>
      </c>
      <c r="E8" s="166">
        <v>2</v>
      </c>
      <c r="F8" s="166">
        <v>0</v>
      </c>
      <c r="G8" s="166">
        <f t="shared" si="0"/>
        <v>12</v>
      </c>
      <c r="H8" s="167" t="s">
        <v>125</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row>
    <row r="9" spans="1:211" s="3" customFormat="1" x14ac:dyDescent="0.35">
      <c r="A9" s="166" t="s">
        <v>17</v>
      </c>
      <c r="B9" s="166">
        <v>1</v>
      </c>
      <c r="C9" s="166">
        <v>4</v>
      </c>
      <c r="D9" s="166">
        <v>4</v>
      </c>
      <c r="E9" s="166">
        <v>2</v>
      </c>
      <c r="F9" s="166">
        <v>0</v>
      </c>
      <c r="G9" s="166">
        <f t="shared" si="0"/>
        <v>11</v>
      </c>
      <c r="H9" s="167" t="s">
        <v>125</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row>
    <row r="10" spans="1:211" s="3" customFormat="1" x14ac:dyDescent="0.35">
      <c r="A10" s="166" t="s">
        <v>117</v>
      </c>
      <c r="B10" s="166">
        <v>1</v>
      </c>
      <c r="C10" s="166">
        <v>4</v>
      </c>
      <c r="D10" s="166">
        <v>4</v>
      </c>
      <c r="E10" s="166">
        <v>2</v>
      </c>
      <c r="F10" s="166">
        <v>0</v>
      </c>
      <c r="G10" s="166">
        <f t="shared" si="0"/>
        <v>11</v>
      </c>
      <c r="H10" s="167" t="s">
        <v>125</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row>
    <row r="11" spans="1:211" s="3" customFormat="1" x14ac:dyDescent="0.35">
      <c r="A11" s="166" t="s">
        <v>21</v>
      </c>
      <c r="B11" s="166">
        <v>3</v>
      </c>
      <c r="C11" s="166">
        <v>4</v>
      </c>
      <c r="D11" s="166">
        <v>4</v>
      </c>
      <c r="E11" s="166">
        <v>0</v>
      </c>
      <c r="F11" s="166">
        <v>0</v>
      </c>
      <c r="G11" s="166">
        <f t="shared" si="0"/>
        <v>11</v>
      </c>
      <c r="H11" s="167" t="s">
        <v>125</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row>
    <row r="12" spans="1:211" s="3" customFormat="1" x14ac:dyDescent="0.35">
      <c r="A12" s="166" t="s">
        <v>23</v>
      </c>
      <c r="B12" s="166">
        <v>1</v>
      </c>
      <c r="C12" s="166">
        <v>4</v>
      </c>
      <c r="D12" s="166">
        <v>4</v>
      </c>
      <c r="E12" s="166">
        <v>2</v>
      </c>
      <c r="F12" s="166">
        <v>0</v>
      </c>
      <c r="G12" s="166">
        <f t="shared" si="0"/>
        <v>11</v>
      </c>
      <c r="H12" s="167" t="s">
        <v>125</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row>
    <row r="13" spans="1:211" s="3" customFormat="1" x14ac:dyDescent="0.35">
      <c r="A13" s="166" t="s">
        <v>24</v>
      </c>
      <c r="B13" s="166">
        <v>1</v>
      </c>
      <c r="C13" s="166">
        <v>4</v>
      </c>
      <c r="D13" s="166">
        <v>4</v>
      </c>
      <c r="E13" s="166">
        <v>2</v>
      </c>
      <c r="F13" s="166">
        <v>0</v>
      </c>
      <c r="G13" s="166">
        <f t="shared" si="0"/>
        <v>11</v>
      </c>
      <c r="H13" s="167" t="s">
        <v>125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row>
    <row r="14" spans="1:211" s="3" customFormat="1" x14ac:dyDescent="0.35">
      <c r="A14" s="169" t="s">
        <v>122</v>
      </c>
      <c r="B14" s="166">
        <v>1</v>
      </c>
      <c r="C14" s="166">
        <v>4</v>
      </c>
      <c r="D14" s="166">
        <v>4</v>
      </c>
      <c r="E14" s="166">
        <v>2</v>
      </c>
      <c r="F14" s="166">
        <v>0</v>
      </c>
      <c r="G14" s="166">
        <f t="shared" si="0"/>
        <v>11</v>
      </c>
      <c r="H14" s="167" t="s">
        <v>142</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row>
    <row r="15" spans="1:211" s="3" customFormat="1" x14ac:dyDescent="0.35">
      <c r="A15" s="166" t="s">
        <v>27</v>
      </c>
      <c r="B15" s="166">
        <v>1</v>
      </c>
      <c r="C15" s="166">
        <v>3</v>
      </c>
      <c r="D15" s="166">
        <v>4</v>
      </c>
      <c r="E15" s="166">
        <v>2</v>
      </c>
      <c r="F15" s="166">
        <v>0</v>
      </c>
      <c r="G15" s="166">
        <f t="shared" si="0"/>
        <v>10</v>
      </c>
      <c r="H15" s="167" t="s">
        <v>125</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row>
    <row r="16" spans="1:211" s="152" customFormat="1" ht="46.5" x14ac:dyDescent="0.35">
      <c r="A16" s="170" t="s">
        <v>40</v>
      </c>
      <c r="B16" s="166">
        <v>1</v>
      </c>
      <c r="C16" s="166">
        <v>4</v>
      </c>
      <c r="D16" s="166">
        <v>3</v>
      </c>
      <c r="E16" s="166">
        <v>2</v>
      </c>
      <c r="F16" s="166">
        <v>0</v>
      </c>
      <c r="G16" s="166">
        <f t="shared" si="0"/>
        <v>10</v>
      </c>
      <c r="H16" s="167" t="s">
        <v>143</v>
      </c>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row>
    <row r="17" spans="1:211" s="151" customFormat="1" x14ac:dyDescent="0.35">
      <c r="A17" s="256" t="s">
        <v>144</v>
      </c>
      <c r="B17" s="254"/>
      <c r="C17" s="254"/>
      <c r="D17" s="254"/>
      <c r="E17" s="254"/>
      <c r="F17" s="254"/>
      <c r="G17" s="254"/>
      <c r="H17" s="255"/>
    </row>
    <row r="18" spans="1:211" s="3" customFormat="1" x14ac:dyDescent="0.35">
      <c r="A18" s="159" t="s">
        <v>31</v>
      </c>
      <c r="B18" s="159">
        <v>3</v>
      </c>
      <c r="C18" s="159">
        <v>3</v>
      </c>
      <c r="D18" s="159">
        <v>2</v>
      </c>
      <c r="E18" s="159">
        <v>0</v>
      </c>
      <c r="F18" s="159">
        <v>0</v>
      </c>
      <c r="G18" s="159">
        <f t="shared" ref="G18:G50" si="1">SUM(C18+B18+D18+E18)</f>
        <v>8</v>
      </c>
      <c r="H18" s="161" t="s">
        <v>308</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row>
    <row r="19" spans="1:211" x14ac:dyDescent="0.35">
      <c r="A19" s="159" t="s">
        <v>35</v>
      </c>
      <c r="B19" s="159">
        <v>1</v>
      </c>
      <c r="C19" s="159">
        <v>4</v>
      </c>
      <c r="D19" s="159">
        <v>4</v>
      </c>
      <c r="E19" s="159">
        <v>0</v>
      </c>
      <c r="F19" s="159">
        <v>0</v>
      </c>
      <c r="G19" s="159">
        <f t="shared" si="1"/>
        <v>9</v>
      </c>
      <c r="H19" s="161" t="s">
        <v>124</v>
      </c>
    </row>
    <row r="20" spans="1:211" x14ac:dyDescent="0.35">
      <c r="A20" s="159" t="s">
        <v>37</v>
      </c>
      <c r="B20" s="159">
        <v>1</v>
      </c>
      <c r="C20" s="159">
        <v>4</v>
      </c>
      <c r="D20" s="159">
        <v>4</v>
      </c>
      <c r="E20" s="159">
        <v>0</v>
      </c>
      <c r="F20" s="159">
        <v>0</v>
      </c>
      <c r="G20" s="159">
        <f t="shared" si="1"/>
        <v>9</v>
      </c>
      <c r="H20" s="161" t="s">
        <v>123</v>
      </c>
    </row>
    <row r="21" spans="1:211" x14ac:dyDescent="0.35">
      <c r="A21" s="159" t="s">
        <v>38</v>
      </c>
      <c r="B21" s="159">
        <v>1</v>
      </c>
      <c r="C21" s="159">
        <v>4</v>
      </c>
      <c r="D21" s="159">
        <v>4</v>
      </c>
      <c r="E21" s="159">
        <v>0</v>
      </c>
      <c r="F21" s="159">
        <v>0</v>
      </c>
      <c r="G21" s="159">
        <f t="shared" si="1"/>
        <v>9</v>
      </c>
      <c r="H21" s="161" t="s">
        <v>125</v>
      </c>
    </row>
    <row r="22" spans="1:211" x14ac:dyDescent="0.35">
      <c r="A22" s="158" t="s">
        <v>39</v>
      </c>
      <c r="B22" s="159">
        <v>1</v>
      </c>
      <c r="C22" s="159">
        <v>3</v>
      </c>
      <c r="D22" s="159">
        <v>3</v>
      </c>
      <c r="E22" s="159">
        <v>2</v>
      </c>
      <c r="F22" s="159">
        <v>0</v>
      </c>
      <c r="G22" s="159">
        <f t="shared" si="1"/>
        <v>9</v>
      </c>
      <c r="H22" s="161" t="s">
        <v>145</v>
      </c>
    </row>
    <row r="23" spans="1:211" x14ac:dyDescent="0.35">
      <c r="A23" s="158" t="s">
        <v>44</v>
      </c>
      <c r="B23" s="158">
        <v>3</v>
      </c>
      <c r="C23" s="158">
        <v>3</v>
      </c>
      <c r="D23" s="158">
        <v>3</v>
      </c>
      <c r="E23" s="158">
        <v>0</v>
      </c>
      <c r="F23" s="158">
        <v>0</v>
      </c>
      <c r="G23" s="159">
        <f t="shared" si="1"/>
        <v>9</v>
      </c>
      <c r="H23" s="160" t="s">
        <v>146</v>
      </c>
    </row>
    <row r="24" spans="1:211" ht="31" x14ac:dyDescent="0.35">
      <c r="A24" s="159" t="s">
        <v>56</v>
      </c>
      <c r="B24" s="159">
        <v>1</v>
      </c>
      <c r="C24" s="159">
        <v>3</v>
      </c>
      <c r="D24" s="159">
        <v>3</v>
      </c>
      <c r="E24" s="159">
        <v>2</v>
      </c>
      <c r="F24" s="159">
        <v>0</v>
      </c>
      <c r="G24" s="159">
        <f t="shared" si="1"/>
        <v>9</v>
      </c>
      <c r="H24" s="161" t="s">
        <v>147</v>
      </c>
    </row>
    <row r="25" spans="1:211" s="151" customFormat="1" ht="31" x14ac:dyDescent="0.35">
      <c r="A25" s="158" t="s">
        <v>63</v>
      </c>
      <c r="B25" s="158">
        <v>0</v>
      </c>
      <c r="C25" s="158">
        <v>4</v>
      </c>
      <c r="D25" s="158">
        <v>3</v>
      </c>
      <c r="E25" s="158">
        <v>2</v>
      </c>
      <c r="F25" s="158"/>
      <c r="G25" s="159">
        <f t="shared" si="1"/>
        <v>9</v>
      </c>
      <c r="H25" s="160" t="s">
        <v>148</v>
      </c>
    </row>
    <row r="26" spans="1:211" x14ac:dyDescent="0.35">
      <c r="A26" s="159" t="s">
        <v>42</v>
      </c>
      <c r="B26" s="159">
        <v>0</v>
      </c>
      <c r="C26" s="159">
        <v>3</v>
      </c>
      <c r="D26" s="159">
        <v>3</v>
      </c>
      <c r="E26" s="159">
        <v>2</v>
      </c>
      <c r="F26" s="159">
        <v>0</v>
      </c>
      <c r="G26" s="159">
        <f t="shared" si="1"/>
        <v>8</v>
      </c>
      <c r="H26" s="161" t="s">
        <v>127</v>
      </c>
    </row>
    <row r="27" spans="1:211" s="151" customFormat="1" x14ac:dyDescent="0.35">
      <c r="A27" s="159" t="s">
        <v>46</v>
      </c>
      <c r="B27" s="159">
        <v>2</v>
      </c>
      <c r="C27" s="159">
        <v>2</v>
      </c>
      <c r="D27" s="159">
        <v>2</v>
      </c>
      <c r="E27" s="159">
        <v>2</v>
      </c>
      <c r="F27" s="159">
        <v>0</v>
      </c>
      <c r="G27" s="159">
        <f t="shared" si="1"/>
        <v>8</v>
      </c>
      <c r="H27" s="161" t="s">
        <v>125</v>
      </c>
    </row>
    <row r="28" spans="1:211" x14ac:dyDescent="0.35">
      <c r="A28" s="159" t="s">
        <v>50</v>
      </c>
      <c r="B28" s="159">
        <v>1</v>
      </c>
      <c r="C28" s="159">
        <v>4</v>
      </c>
      <c r="D28" s="159">
        <v>1</v>
      </c>
      <c r="E28" s="159">
        <v>2</v>
      </c>
      <c r="F28" s="159">
        <v>0</v>
      </c>
      <c r="G28" s="159">
        <f t="shared" si="1"/>
        <v>8</v>
      </c>
      <c r="H28" s="161" t="s">
        <v>149</v>
      </c>
    </row>
    <row r="29" spans="1:211" s="4" customFormat="1" x14ac:dyDescent="0.35">
      <c r="A29" s="159" t="s">
        <v>52</v>
      </c>
      <c r="B29" s="159">
        <v>1</v>
      </c>
      <c r="C29" s="159">
        <v>3</v>
      </c>
      <c r="D29" s="159">
        <v>4</v>
      </c>
      <c r="E29" s="159">
        <v>0</v>
      </c>
      <c r="F29" s="159">
        <v>0</v>
      </c>
      <c r="G29" s="159">
        <f t="shared" si="1"/>
        <v>8</v>
      </c>
      <c r="H29" s="161" t="s">
        <v>125</v>
      </c>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row>
    <row r="30" spans="1:211" s="155" customFormat="1" ht="31" x14ac:dyDescent="0.35">
      <c r="A30" s="158" t="s">
        <v>58</v>
      </c>
      <c r="B30" s="158">
        <v>3</v>
      </c>
      <c r="C30" s="158">
        <v>2</v>
      </c>
      <c r="D30" s="158">
        <v>3</v>
      </c>
      <c r="E30" s="158">
        <v>0</v>
      </c>
      <c r="F30" s="158">
        <v>0</v>
      </c>
      <c r="G30" s="159">
        <f t="shared" si="1"/>
        <v>8</v>
      </c>
      <c r="H30" s="160" t="s">
        <v>150</v>
      </c>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row>
    <row r="31" spans="1:211" s="4" customFormat="1" x14ac:dyDescent="0.35">
      <c r="A31" s="158" t="s">
        <v>31</v>
      </c>
      <c r="B31" s="158">
        <v>3</v>
      </c>
      <c r="C31" s="158">
        <v>2</v>
      </c>
      <c r="D31" s="158">
        <v>2</v>
      </c>
      <c r="E31" s="158">
        <v>0</v>
      </c>
      <c r="F31" s="158">
        <v>0</v>
      </c>
      <c r="G31" s="159">
        <f t="shared" si="1"/>
        <v>7</v>
      </c>
      <c r="H31" s="160" t="s">
        <v>151</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row>
    <row r="32" spans="1:211" s="155" customFormat="1" x14ac:dyDescent="0.35">
      <c r="A32" s="158" t="s">
        <v>48</v>
      </c>
      <c r="B32" s="158">
        <v>2</v>
      </c>
      <c r="C32" s="158">
        <v>2</v>
      </c>
      <c r="D32" s="158">
        <v>3</v>
      </c>
      <c r="E32" s="158">
        <v>0</v>
      </c>
      <c r="F32" s="158">
        <v>0</v>
      </c>
      <c r="G32" s="159">
        <f t="shared" si="1"/>
        <v>7</v>
      </c>
      <c r="H32" s="160" t="s">
        <v>152</v>
      </c>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row>
    <row r="33" spans="1:211" s="93" customFormat="1" ht="31" x14ac:dyDescent="0.35">
      <c r="A33" s="162" t="s">
        <v>153</v>
      </c>
      <c r="B33" s="162">
        <v>1</v>
      </c>
      <c r="C33" s="162">
        <v>2</v>
      </c>
      <c r="D33" s="162">
        <v>2</v>
      </c>
      <c r="E33" s="162">
        <v>2</v>
      </c>
      <c r="F33" s="162">
        <v>0</v>
      </c>
      <c r="G33" s="159">
        <f t="shared" si="1"/>
        <v>7</v>
      </c>
      <c r="H33" s="163" t="s">
        <v>61</v>
      </c>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c r="FO33" s="92"/>
      <c r="FP33" s="92"/>
      <c r="FQ33" s="92"/>
      <c r="FR33" s="92"/>
      <c r="FS33" s="92"/>
      <c r="FT33" s="92"/>
      <c r="FU33" s="92"/>
      <c r="FV33" s="92"/>
      <c r="FW33" s="92"/>
      <c r="FX33" s="92"/>
      <c r="FY33" s="92"/>
      <c r="FZ33" s="92"/>
      <c r="GA33" s="92"/>
      <c r="GB33" s="92"/>
      <c r="GC33" s="92"/>
      <c r="GD33" s="92"/>
      <c r="GE33" s="92"/>
      <c r="GF33" s="92"/>
      <c r="GG33" s="92"/>
      <c r="GH33" s="92"/>
      <c r="GI33" s="92"/>
      <c r="GJ33" s="92"/>
      <c r="GK33" s="92"/>
      <c r="GL33" s="92"/>
      <c r="GM33" s="92"/>
      <c r="GN33" s="92"/>
      <c r="GO33" s="92"/>
      <c r="GP33" s="92"/>
      <c r="GQ33" s="92"/>
      <c r="GR33" s="92"/>
      <c r="GS33" s="92"/>
      <c r="GT33" s="92"/>
      <c r="GU33" s="92"/>
      <c r="GV33" s="92"/>
      <c r="GW33" s="92"/>
      <c r="GX33" s="92"/>
      <c r="GY33" s="92"/>
      <c r="GZ33" s="92"/>
      <c r="HA33" s="92"/>
      <c r="HB33" s="92"/>
      <c r="HC33" s="92"/>
    </row>
    <row r="34" spans="1:211" s="4" customFormat="1" x14ac:dyDescent="0.35">
      <c r="A34" s="159" t="s">
        <v>62</v>
      </c>
      <c r="B34" s="159">
        <v>4</v>
      </c>
      <c r="C34" s="159">
        <v>2</v>
      </c>
      <c r="D34" s="159">
        <v>1</v>
      </c>
      <c r="E34" s="159">
        <v>0</v>
      </c>
      <c r="F34" s="159">
        <v>0</v>
      </c>
      <c r="G34" s="159">
        <f t="shared" si="1"/>
        <v>7</v>
      </c>
      <c r="H34" s="161" t="s">
        <v>125</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row>
    <row r="35" spans="1:211" s="155" customFormat="1" x14ac:dyDescent="0.35">
      <c r="A35" s="159" t="s">
        <v>64</v>
      </c>
      <c r="B35" s="159">
        <v>2</v>
      </c>
      <c r="C35" s="159">
        <v>2</v>
      </c>
      <c r="D35" s="159">
        <v>3</v>
      </c>
      <c r="E35" s="159">
        <v>0</v>
      </c>
      <c r="F35" s="159">
        <v>0</v>
      </c>
      <c r="G35" s="159">
        <f t="shared" si="1"/>
        <v>7</v>
      </c>
      <c r="H35" s="161" t="s">
        <v>125</v>
      </c>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row>
    <row r="36" spans="1:211" s="4" customFormat="1" x14ac:dyDescent="0.35">
      <c r="A36" s="159" t="s">
        <v>67</v>
      </c>
      <c r="B36" s="159">
        <v>1</v>
      </c>
      <c r="C36" s="159">
        <v>4</v>
      </c>
      <c r="D36" s="159">
        <v>2</v>
      </c>
      <c r="E36" s="159">
        <v>0</v>
      </c>
      <c r="F36" s="159">
        <v>0</v>
      </c>
      <c r="G36" s="159">
        <f t="shared" si="1"/>
        <v>7</v>
      </c>
      <c r="H36" s="161" t="s">
        <v>125</v>
      </c>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row>
    <row r="37" spans="1:211" s="95" customFormat="1" x14ac:dyDescent="0.35">
      <c r="A37" s="159" t="s">
        <v>69</v>
      </c>
      <c r="B37" s="159">
        <v>1</v>
      </c>
      <c r="C37" s="159">
        <v>2</v>
      </c>
      <c r="D37" s="159">
        <v>2</v>
      </c>
      <c r="E37" s="159">
        <v>2</v>
      </c>
      <c r="F37" s="159">
        <v>0</v>
      </c>
      <c r="G37" s="159">
        <f t="shared" si="1"/>
        <v>7</v>
      </c>
      <c r="H37" s="161" t="s">
        <v>125</v>
      </c>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row>
    <row r="38" spans="1:211" s="4" customFormat="1" x14ac:dyDescent="0.35">
      <c r="A38" s="159" t="s">
        <v>71</v>
      </c>
      <c r="B38" s="159">
        <v>1</v>
      </c>
      <c r="C38" s="159">
        <v>2</v>
      </c>
      <c r="D38" s="159">
        <v>2</v>
      </c>
      <c r="E38" s="159">
        <v>2</v>
      </c>
      <c r="F38" s="159">
        <v>0</v>
      </c>
      <c r="G38" s="159">
        <f t="shared" si="1"/>
        <v>7</v>
      </c>
      <c r="H38" s="161" t="s">
        <v>125</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row>
    <row r="39" spans="1:211" s="4" customFormat="1" x14ac:dyDescent="0.35">
      <c r="A39" s="159" t="s">
        <v>74</v>
      </c>
      <c r="B39" s="159">
        <v>1</v>
      </c>
      <c r="C39" s="159">
        <v>2</v>
      </c>
      <c r="D39" s="159">
        <v>2</v>
      </c>
      <c r="E39" s="159">
        <v>2</v>
      </c>
      <c r="F39" s="159">
        <v>0</v>
      </c>
      <c r="G39" s="159">
        <f t="shared" si="1"/>
        <v>7</v>
      </c>
      <c r="H39" s="161" t="s">
        <v>154</v>
      </c>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row>
    <row r="40" spans="1:211" s="4" customFormat="1" ht="31" x14ac:dyDescent="0.35">
      <c r="A40" s="158" t="s">
        <v>54</v>
      </c>
      <c r="B40" s="158">
        <v>1</v>
      </c>
      <c r="C40" s="158">
        <v>3</v>
      </c>
      <c r="D40" s="158">
        <v>2</v>
      </c>
      <c r="E40" s="158">
        <v>0</v>
      </c>
      <c r="F40" s="158">
        <v>0</v>
      </c>
      <c r="G40" s="159">
        <f t="shared" si="1"/>
        <v>6</v>
      </c>
      <c r="H40" s="160" t="s">
        <v>155</v>
      </c>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row>
    <row r="41" spans="1:211" s="4" customFormat="1" ht="31" x14ac:dyDescent="0.35">
      <c r="A41" s="164" t="s">
        <v>65</v>
      </c>
      <c r="B41" s="164">
        <v>1</v>
      </c>
      <c r="C41" s="164">
        <v>3</v>
      </c>
      <c r="D41" s="164">
        <v>2</v>
      </c>
      <c r="E41" s="164">
        <v>0</v>
      </c>
      <c r="F41" s="164">
        <v>0</v>
      </c>
      <c r="G41" s="159">
        <f t="shared" si="1"/>
        <v>6</v>
      </c>
      <c r="H41" s="165" t="s">
        <v>156</v>
      </c>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row>
    <row r="42" spans="1:211" s="4" customFormat="1" x14ac:dyDescent="0.35">
      <c r="A42" s="159" t="s">
        <v>70</v>
      </c>
      <c r="B42" s="159">
        <v>1</v>
      </c>
      <c r="C42" s="159">
        <v>2</v>
      </c>
      <c r="D42" s="159">
        <v>1</v>
      </c>
      <c r="E42" s="159">
        <v>2</v>
      </c>
      <c r="F42" s="159">
        <v>0</v>
      </c>
      <c r="G42" s="159">
        <f t="shared" si="1"/>
        <v>6</v>
      </c>
      <c r="H42" s="161" t="s">
        <v>157</v>
      </c>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row>
    <row r="43" spans="1:211" s="4" customFormat="1" x14ac:dyDescent="0.35">
      <c r="A43" s="159" t="s">
        <v>72</v>
      </c>
      <c r="B43" s="159">
        <v>2</v>
      </c>
      <c r="C43" s="159">
        <v>2</v>
      </c>
      <c r="D43" s="159">
        <v>2</v>
      </c>
      <c r="E43" s="159">
        <v>0</v>
      </c>
      <c r="F43" s="159">
        <v>0</v>
      </c>
      <c r="G43" s="159">
        <f t="shared" si="1"/>
        <v>6</v>
      </c>
      <c r="H43" s="161" t="s">
        <v>73</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row>
    <row r="44" spans="1:211" s="93" customFormat="1" x14ac:dyDescent="0.35">
      <c r="A44" s="162" t="s">
        <v>158</v>
      </c>
      <c r="B44" s="162">
        <v>1</v>
      </c>
      <c r="C44" s="162">
        <v>4</v>
      </c>
      <c r="D44" s="162">
        <v>1</v>
      </c>
      <c r="E44" s="162">
        <v>0</v>
      </c>
      <c r="F44" s="162">
        <v>0</v>
      </c>
      <c r="G44" s="159">
        <f t="shared" si="1"/>
        <v>6</v>
      </c>
      <c r="H44" s="163" t="s">
        <v>137</v>
      </c>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92"/>
      <c r="FM44" s="92"/>
      <c r="FN44" s="92"/>
      <c r="FO44" s="92"/>
      <c r="FP44" s="92"/>
      <c r="FQ44" s="92"/>
      <c r="FR44" s="92"/>
      <c r="FS44" s="92"/>
      <c r="FT44" s="92"/>
      <c r="FU44" s="92"/>
      <c r="FV44" s="92"/>
      <c r="FW44" s="92"/>
      <c r="FX44" s="92"/>
      <c r="FY44" s="92"/>
      <c r="FZ44" s="92"/>
      <c r="GA44" s="92"/>
      <c r="GB44" s="92"/>
      <c r="GC44" s="92"/>
      <c r="GD44" s="92"/>
      <c r="GE44" s="92"/>
      <c r="GF44" s="92"/>
      <c r="GG44" s="92"/>
      <c r="GH44" s="92"/>
      <c r="GI44" s="92"/>
      <c r="GJ44" s="92"/>
      <c r="GK44" s="92"/>
      <c r="GL44" s="92"/>
      <c r="GM44" s="92"/>
      <c r="GN44" s="92"/>
      <c r="GO44" s="92"/>
      <c r="GP44" s="92"/>
      <c r="GQ44" s="92"/>
      <c r="GR44" s="92"/>
      <c r="GS44" s="92"/>
      <c r="GT44" s="92"/>
      <c r="GU44" s="92"/>
      <c r="GV44" s="92"/>
      <c r="GW44" s="92"/>
      <c r="GX44" s="92"/>
      <c r="GY44" s="92"/>
      <c r="GZ44" s="92"/>
      <c r="HA44" s="92"/>
      <c r="HB44" s="92"/>
      <c r="HC44" s="92"/>
    </row>
    <row r="45" spans="1:211" s="93" customFormat="1" x14ac:dyDescent="0.35">
      <c r="A45" s="162" t="s">
        <v>159</v>
      </c>
      <c r="B45" s="162">
        <v>1</v>
      </c>
      <c r="C45" s="162">
        <v>2</v>
      </c>
      <c r="D45" s="162">
        <v>3</v>
      </c>
      <c r="E45" s="162">
        <v>0</v>
      </c>
      <c r="F45" s="162">
        <v>0</v>
      </c>
      <c r="G45" s="159">
        <f t="shared" si="1"/>
        <v>6</v>
      </c>
      <c r="H45" s="163" t="s">
        <v>125</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c r="GM45" s="92"/>
      <c r="GN45" s="92"/>
      <c r="GO45" s="92"/>
      <c r="GP45" s="92"/>
      <c r="GQ45" s="92"/>
      <c r="GR45" s="92"/>
      <c r="GS45" s="92"/>
      <c r="GT45" s="92"/>
      <c r="GU45" s="92"/>
      <c r="GV45" s="92"/>
      <c r="GW45" s="92"/>
      <c r="GX45" s="92"/>
      <c r="GY45" s="92"/>
      <c r="GZ45" s="92"/>
      <c r="HA45" s="92"/>
      <c r="HB45" s="92"/>
      <c r="HC45" s="92"/>
    </row>
    <row r="46" spans="1:211" s="4" customFormat="1" x14ac:dyDescent="0.35">
      <c r="A46" s="159" t="s">
        <v>78</v>
      </c>
      <c r="B46" s="159">
        <v>1</v>
      </c>
      <c r="C46" s="159">
        <v>1</v>
      </c>
      <c r="D46" s="159">
        <v>2</v>
      </c>
      <c r="E46" s="159">
        <v>2</v>
      </c>
      <c r="F46" s="159">
        <v>0</v>
      </c>
      <c r="G46" s="159">
        <f t="shared" si="1"/>
        <v>6</v>
      </c>
      <c r="H46" s="161" t="s">
        <v>125</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row>
    <row r="47" spans="1:211" s="4" customFormat="1" x14ac:dyDescent="0.35">
      <c r="A47" s="159" t="s">
        <v>79</v>
      </c>
      <c r="B47" s="159">
        <v>1</v>
      </c>
      <c r="C47" s="159">
        <v>1</v>
      </c>
      <c r="D47" s="159">
        <v>2</v>
      </c>
      <c r="E47" s="159">
        <v>2</v>
      </c>
      <c r="F47" s="159">
        <v>0</v>
      </c>
      <c r="G47" s="159">
        <f t="shared" si="1"/>
        <v>6</v>
      </c>
      <c r="H47" s="161" t="s">
        <v>125</v>
      </c>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row>
    <row r="48" spans="1:211" s="4" customFormat="1" x14ac:dyDescent="0.35">
      <c r="A48" s="159" t="s">
        <v>80</v>
      </c>
      <c r="B48" s="159">
        <v>1</v>
      </c>
      <c r="C48" s="159">
        <v>1</v>
      </c>
      <c r="D48" s="159">
        <v>2</v>
      </c>
      <c r="E48" s="159">
        <v>2</v>
      </c>
      <c r="F48" s="159">
        <v>0</v>
      </c>
      <c r="G48" s="159">
        <f t="shared" si="1"/>
        <v>6</v>
      </c>
      <c r="H48" s="161" t="s">
        <v>125</v>
      </c>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row>
    <row r="49" spans="1:211" s="4" customFormat="1" x14ac:dyDescent="0.35">
      <c r="A49" s="159" t="s">
        <v>81</v>
      </c>
      <c r="B49" s="159">
        <v>1</v>
      </c>
      <c r="C49" s="159">
        <v>1</v>
      </c>
      <c r="D49" s="159">
        <v>2</v>
      </c>
      <c r="E49" s="159">
        <v>2</v>
      </c>
      <c r="F49" s="159">
        <v>0</v>
      </c>
      <c r="G49" s="159">
        <f t="shared" si="1"/>
        <v>6</v>
      </c>
      <c r="H49" s="161" t="s">
        <v>125</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row>
    <row r="50" spans="1:211" s="4" customFormat="1" x14ac:dyDescent="0.35">
      <c r="A50" s="159" t="s">
        <v>82</v>
      </c>
      <c r="B50" s="159">
        <v>1</v>
      </c>
      <c r="C50" s="159">
        <v>1</v>
      </c>
      <c r="D50" s="159">
        <v>2</v>
      </c>
      <c r="E50" s="159">
        <v>2</v>
      </c>
      <c r="F50" s="159">
        <v>0</v>
      </c>
      <c r="G50" s="159">
        <f t="shared" si="1"/>
        <v>6</v>
      </c>
      <c r="H50" s="161" t="s">
        <v>125</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row>
    <row r="51" spans="1:211" s="4" customFormat="1" x14ac:dyDescent="0.35">
      <c r="A51" s="253" t="s">
        <v>160</v>
      </c>
      <c r="B51" s="254"/>
      <c r="C51" s="254"/>
      <c r="D51" s="254"/>
      <c r="E51" s="254"/>
      <c r="F51" s="254"/>
      <c r="G51" s="254"/>
      <c r="H51" s="255"/>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row>
    <row r="52" spans="1:211" s="6" customFormat="1" x14ac:dyDescent="0.35">
      <c r="A52" s="156" t="s">
        <v>83</v>
      </c>
      <c r="B52" s="156">
        <v>3</v>
      </c>
      <c r="C52" s="156">
        <v>1</v>
      </c>
      <c r="D52" s="156">
        <v>1</v>
      </c>
      <c r="E52" s="156">
        <v>0</v>
      </c>
      <c r="F52" s="156">
        <v>0</v>
      </c>
      <c r="G52" s="156">
        <f t="shared" ref="G52:G75" si="2">SUM(C52+B52+D52+E52)</f>
        <v>5</v>
      </c>
      <c r="H52" s="157" t="s">
        <v>125</v>
      </c>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row>
    <row r="53" spans="1:211" s="6" customFormat="1" x14ac:dyDescent="0.35">
      <c r="A53" s="156" t="s">
        <v>84</v>
      </c>
      <c r="B53" s="156">
        <v>1</v>
      </c>
      <c r="C53" s="156">
        <v>2</v>
      </c>
      <c r="D53" s="156">
        <v>2</v>
      </c>
      <c r="E53" s="156">
        <v>0</v>
      </c>
      <c r="F53" s="156">
        <v>0</v>
      </c>
      <c r="G53" s="156">
        <f t="shared" si="2"/>
        <v>5</v>
      </c>
      <c r="H53" s="157" t="s">
        <v>125</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row>
    <row r="54" spans="1:211" s="6" customFormat="1" x14ac:dyDescent="0.35">
      <c r="A54" s="156" t="s">
        <v>85</v>
      </c>
      <c r="B54" s="156">
        <v>0</v>
      </c>
      <c r="C54" s="156">
        <v>3</v>
      </c>
      <c r="D54" s="156">
        <v>2</v>
      </c>
      <c r="E54" s="156">
        <v>0</v>
      </c>
      <c r="F54" s="156">
        <v>0</v>
      </c>
      <c r="G54" s="156">
        <f t="shared" si="2"/>
        <v>5</v>
      </c>
      <c r="H54" s="157" t="s">
        <v>139</v>
      </c>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row>
    <row r="55" spans="1:211" s="6" customFormat="1" x14ac:dyDescent="0.35">
      <c r="A55" s="156" t="s">
        <v>87</v>
      </c>
      <c r="B55" s="156">
        <v>2</v>
      </c>
      <c r="C55" s="156">
        <v>1</v>
      </c>
      <c r="D55" s="156">
        <v>2</v>
      </c>
      <c r="E55" s="156">
        <v>0</v>
      </c>
      <c r="F55" s="156">
        <v>0</v>
      </c>
      <c r="G55" s="156">
        <f t="shared" si="2"/>
        <v>5</v>
      </c>
      <c r="H55" s="157" t="s">
        <v>125</v>
      </c>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row>
    <row r="56" spans="1:211" s="6" customFormat="1" x14ac:dyDescent="0.35">
      <c r="A56" s="156" t="s">
        <v>88</v>
      </c>
      <c r="B56" s="156">
        <v>2</v>
      </c>
      <c r="C56" s="156">
        <v>1</v>
      </c>
      <c r="D56" s="156">
        <v>2</v>
      </c>
      <c r="E56" s="156">
        <v>0</v>
      </c>
      <c r="F56" s="156">
        <v>0</v>
      </c>
      <c r="G56" s="156">
        <f t="shared" si="2"/>
        <v>5</v>
      </c>
      <c r="H56" s="157" t="s">
        <v>125</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row>
    <row r="57" spans="1:211" s="6" customFormat="1" x14ac:dyDescent="0.35">
      <c r="A57" s="156" t="s">
        <v>89</v>
      </c>
      <c r="B57" s="156">
        <v>1</v>
      </c>
      <c r="C57" s="156">
        <v>1</v>
      </c>
      <c r="D57" s="156">
        <v>3</v>
      </c>
      <c r="E57" s="156">
        <v>0</v>
      </c>
      <c r="F57" s="156">
        <v>0</v>
      </c>
      <c r="G57" s="156">
        <f t="shared" si="2"/>
        <v>5</v>
      </c>
      <c r="H57" s="157" t="s">
        <v>125</v>
      </c>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row>
    <row r="58" spans="1:211" s="6" customFormat="1" x14ac:dyDescent="0.35">
      <c r="A58" s="156" t="s">
        <v>90</v>
      </c>
      <c r="B58" s="156">
        <v>2</v>
      </c>
      <c r="C58" s="156">
        <v>2</v>
      </c>
      <c r="D58" s="156">
        <v>1</v>
      </c>
      <c r="E58" s="156">
        <v>0</v>
      </c>
      <c r="F58" s="156">
        <v>0</v>
      </c>
      <c r="G58" s="156">
        <f t="shared" si="2"/>
        <v>5</v>
      </c>
      <c r="H58" s="157" t="s">
        <v>91</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row>
    <row r="59" spans="1:211" s="6" customFormat="1" x14ac:dyDescent="0.35">
      <c r="A59" s="156" t="s">
        <v>92</v>
      </c>
      <c r="B59" s="156">
        <v>1</v>
      </c>
      <c r="C59" s="156">
        <v>1</v>
      </c>
      <c r="D59" s="156">
        <v>1</v>
      </c>
      <c r="E59" s="156">
        <v>2</v>
      </c>
      <c r="F59" s="156">
        <v>0</v>
      </c>
      <c r="G59" s="156">
        <f t="shared" si="2"/>
        <v>5</v>
      </c>
      <c r="H59" s="157" t="s">
        <v>125</v>
      </c>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row>
    <row r="60" spans="1:211" s="6" customFormat="1" x14ac:dyDescent="0.35">
      <c r="A60" s="156" t="s">
        <v>94</v>
      </c>
      <c r="B60" s="156">
        <v>1</v>
      </c>
      <c r="C60" s="156">
        <v>1</v>
      </c>
      <c r="D60" s="156">
        <v>1</v>
      </c>
      <c r="E60" s="156">
        <v>2</v>
      </c>
      <c r="F60" s="156">
        <v>0</v>
      </c>
      <c r="G60" s="156">
        <f t="shared" si="2"/>
        <v>5</v>
      </c>
      <c r="H60" s="157" t="s">
        <v>125</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row>
    <row r="61" spans="1:211" s="6" customFormat="1" x14ac:dyDescent="0.35">
      <c r="A61" s="156" t="s">
        <v>95</v>
      </c>
      <c r="B61" s="156">
        <v>1</v>
      </c>
      <c r="C61" s="156">
        <v>1</v>
      </c>
      <c r="D61" s="156">
        <v>1</v>
      </c>
      <c r="E61" s="156">
        <v>2</v>
      </c>
      <c r="F61" s="156">
        <v>0</v>
      </c>
      <c r="G61" s="156">
        <f t="shared" si="2"/>
        <v>5</v>
      </c>
      <c r="H61" s="157" t="s">
        <v>125</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row>
    <row r="62" spans="1:211" s="6" customFormat="1" x14ac:dyDescent="0.35">
      <c r="A62" s="156" t="s">
        <v>96</v>
      </c>
      <c r="B62" s="156">
        <v>1</v>
      </c>
      <c r="C62" s="156">
        <v>1</v>
      </c>
      <c r="D62" s="156">
        <v>1</v>
      </c>
      <c r="E62" s="156">
        <v>2</v>
      </c>
      <c r="F62" s="156">
        <v>0</v>
      </c>
      <c r="G62" s="156">
        <f t="shared" si="2"/>
        <v>5</v>
      </c>
      <c r="H62" s="157" t="s">
        <v>125</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row>
    <row r="63" spans="1:211" s="6" customFormat="1" x14ac:dyDescent="0.35">
      <c r="A63" s="156" t="s">
        <v>97</v>
      </c>
      <c r="B63" s="156">
        <v>1</v>
      </c>
      <c r="C63" s="156">
        <v>1</v>
      </c>
      <c r="D63" s="156">
        <v>1</v>
      </c>
      <c r="E63" s="156">
        <v>2</v>
      </c>
      <c r="F63" s="156">
        <v>0</v>
      </c>
      <c r="G63" s="156">
        <f t="shared" si="2"/>
        <v>5</v>
      </c>
      <c r="H63" s="157" t="s">
        <v>125</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row>
    <row r="64" spans="1:211" s="6" customFormat="1" x14ac:dyDescent="0.35">
      <c r="A64" s="156" t="s">
        <v>93</v>
      </c>
      <c r="B64" s="156">
        <v>1</v>
      </c>
      <c r="C64" s="156">
        <v>1</v>
      </c>
      <c r="D64" s="156">
        <v>2</v>
      </c>
      <c r="E64" s="156">
        <v>0</v>
      </c>
      <c r="F64" s="156">
        <v>0</v>
      </c>
      <c r="G64" s="156">
        <f t="shared" si="2"/>
        <v>4</v>
      </c>
      <c r="H64" s="157" t="s">
        <v>161</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row>
    <row r="65" spans="1:211" s="6" customFormat="1" x14ac:dyDescent="0.35">
      <c r="A65" s="156" t="s">
        <v>98</v>
      </c>
      <c r="B65" s="156">
        <v>1</v>
      </c>
      <c r="C65" s="156">
        <v>1</v>
      </c>
      <c r="D65" s="156">
        <v>2</v>
      </c>
      <c r="E65" s="156">
        <v>0</v>
      </c>
      <c r="F65" s="156">
        <v>0</v>
      </c>
      <c r="G65" s="156">
        <f t="shared" si="2"/>
        <v>4</v>
      </c>
      <c r="H65" s="157" t="s">
        <v>125</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row>
    <row r="66" spans="1:211" s="6" customFormat="1" x14ac:dyDescent="0.35">
      <c r="A66" s="156" t="s">
        <v>99</v>
      </c>
      <c r="B66" s="156">
        <v>1</v>
      </c>
      <c r="C66" s="156">
        <v>1</v>
      </c>
      <c r="D66" s="156">
        <v>2</v>
      </c>
      <c r="E66" s="156">
        <v>0</v>
      </c>
      <c r="F66" s="156">
        <v>0</v>
      </c>
      <c r="G66" s="156">
        <f t="shared" si="2"/>
        <v>4</v>
      </c>
      <c r="H66" s="157" t="s">
        <v>125</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row>
    <row r="67" spans="1:211" s="6" customFormat="1" x14ac:dyDescent="0.35">
      <c r="A67" s="156" t="s">
        <v>100</v>
      </c>
      <c r="B67" s="156">
        <v>1</v>
      </c>
      <c r="C67" s="156">
        <v>1</v>
      </c>
      <c r="D67" s="156">
        <v>2</v>
      </c>
      <c r="E67" s="156">
        <v>0</v>
      </c>
      <c r="F67" s="156">
        <v>0</v>
      </c>
      <c r="G67" s="156">
        <f t="shared" si="2"/>
        <v>4</v>
      </c>
      <c r="H67" s="157" t="s">
        <v>125</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row>
    <row r="68" spans="1:211" s="6" customFormat="1" x14ac:dyDescent="0.35">
      <c r="A68" s="156" t="s">
        <v>101</v>
      </c>
      <c r="B68" s="156">
        <v>1</v>
      </c>
      <c r="C68" s="156">
        <v>1</v>
      </c>
      <c r="D68" s="156">
        <v>2</v>
      </c>
      <c r="E68" s="156">
        <v>0</v>
      </c>
      <c r="F68" s="156">
        <v>0</v>
      </c>
      <c r="G68" s="156">
        <f t="shared" si="2"/>
        <v>4</v>
      </c>
      <c r="H68" s="157" t="s">
        <v>140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row>
    <row r="69" spans="1:211" s="6" customFormat="1" x14ac:dyDescent="0.35">
      <c r="A69" s="156" t="s">
        <v>102</v>
      </c>
      <c r="B69" s="156">
        <v>1</v>
      </c>
      <c r="C69" s="156">
        <v>1</v>
      </c>
      <c r="D69" s="156">
        <v>1</v>
      </c>
      <c r="E69" s="156">
        <v>0</v>
      </c>
      <c r="F69" s="156">
        <v>0</v>
      </c>
      <c r="G69" s="156">
        <f t="shared" si="2"/>
        <v>3</v>
      </c>
      <c r="H69" s="157" t="s">
        <v>125</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row>
    <row r="70" spans="1:211" s="6" customFormat="1" x14ac:dyDescent="0.35">
      <c r="A70" s="156" t="s">
        <v>103</v>
      </c>
      <c r="B70" s="156">
        <v>1</v>
      </c>
      <c r="C70" s="156">
        <v>1</v>
      </c>
      <c r="D70" s="156">
        <v>1</v>
      </c>
      <c r="E70" s="156">
        <v>0</v>
      </c>
      <c r="F70" s="156">
        <v>0</v>
      </c>
      <c r="G70" s="156">
        <f t="shared" si="2"/>
        <v>3</v>
      </c>
      <c r="H70" s="157" t="s">
        <v>125</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row>
    <row r="71" spans="1:211" s="6" customFormat="1" x14ac:dyDescent="0.35">
      <c r="A71" s="156" t="s">
        <v>104</v>
      </c>
      <c r="B71" s="156">
        <v>1</v>
      </c>
      <c r="C71" s="156">
        <v>1</v>
      </c>
      <c r="D71" s="156">
        <v>1</v>
      </c>
      <c r="E71" s="156">
        <v>0</v>
      </c>
      <c r="F71" s="156">
        <v>0</v>
      </c>
      <c r="G71" s="156">
        <f t="shared" si="2"/>
        <v>3</v>
      </c>
      <c r="H71" s="157" t="s">
        <v>125</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row>
    <row r="72" spans="1:211" s="6" customFormat="1" x14ac:dyDescent="0.35">
      <c r="A72" s="156" t="s">
        <v>105</v>
      </c>
      <c r="B72" s="156">
        <v>1</v>
      </c>
      <c r="C72" s="156">
        <v>1</v>
      </c>
      <c r="D72" s="156">
        <v>1</v>
      </c>
      <c r="E72" s="156">
        <v>0</v>
      </c>
      <c r="F72" s="156">
        <v>0</v>
      </c>
      <c r="G72" s="156">
        <f t="shared" si="2"/>
        <v>3</v>
      </c>
      <c r="H72" s="157" t="s">
        <v>125</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row>
    <row r="73" spans="1:211" s="6" customFormat="1" x14ac:dyDescent="0.35">
      <c r="A73" s="156" t="s">
        <v>106</v>
      </c>
      <c r="B73" s="156">
        <v>1</v>
      </c>
      <c r="C73" s="156">
        <v>1</v>
      </c>
      <c r="D73" s="156">
        <v>1</v>
      </c>
      <c r="E73" s="156">
        <v>0</v>
      </c>
      <c r="F73" s="156">
        <v>0</v>
      </c>
      <c r="G73" s="156">
        <f t="shared" si="2"/>
        <v>3</v>
      </c>
      <c r="H73" s="157" t="s">
        <v>125</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row>
    <row r="74" spans="1:211" s="6" customFormat="1" x14ac:dyDescent="0.35">
      <c r="A74" s="156" t="s">
        <v>107</v>
      </c>
      <c r="B74" s="156">
        <v>1</v>
      </c>
      <c r="C74" s="156">
        <v>1</v>
      </c>
      <c r="D74" s="156">
        <v>1</v>
      </c>
      <c r="E74" s="156">
        <v>0</v>
      </c>
      <c r="F74" s="156">
        <v>0</v>
      </c>
      <c r="G74" s="156">
        <f t="shared" si="2"/>
        <v>3</v>
      </c>
      <c r="H74" s="157" t="s">
        <v>125</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row>
    <row r="75" spans="1:211" s="6" customFormat="1" x14ac:dyDescent="0.35">
      <c r="A75" s="156" t="s">
        <v>108</v>
      </c>
      <c r="B75" s="156">
        <v>1</v>
      </c>
      <c r="C75" s="156">
        <v>1</v>
      </c>
      <c r="D75" s="156">
        <v>1</v>
      </c>
      <c r="E75" s="156">
        <v>0</v>
      </c>
      <c r="F75" s="156">
        <v>0</v>
      </c>
      <c r="G75" s="156">
        <f t="shared" si="2"/>
        <v>3</v>
      </c>
      <c r="H75" s="157" t="s">
        <v>125</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row>
  </sheetData>
  <sortState xmlns:xlrd2="http://schemas.microsoft.com/office/spreadsheetml/2017/richdata2" ref="A4:H75">
    <sortCondition descending="1" ref="G4:G75"/>
  </sortState>
  <mergeCells count="3">
    <mergeCell ref="A51:H51"/>
    <mergeCell ref="A17:H17"/>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38"/>
  <sheetViews>
    <sheetView workbookViewId="0">
      <selection activeCell="M9" sqref="M9"/>
    </sheetView>
  </sheetViews>
  <sheetFormatPr defaultColWidth="9.1796875" defaultRowHeight="12.5" x14ac:dyDescent="0.25"/>
  <cols>
    <col min="1" max="1" width="9.1796875" style="18"/>
    <col min="2" max="2" width="3.453125" style="18" customWidth="1"/>
    <col min="3" max="3" width="14.1796875" style="18" customWidth="1"/>
    <col min="4" max="7" width="19.54296875" style="18" customWidth="1"/>
    <col min="8" max="8" width="19.453125" style="18" customWidth="1"/>
    <col min="9" max="9" width="8.453125" style="18" customWidth="1"/>
    <col min="10" max="10" width="18.453125" style="18" customWidth="1"/>
    <col min="11" max="11" width="25" style="18" customWidth="1"/>
    <col min="12" max="12" width="26.1796875" style="18" customWidth="1"/>
    <col min="13" max="13" width="23.453125" style="18" customWidth="1"/>
    <col min="14" max="14" width="30.54296875" style="18" customWidth="1"/>
    <col min="15" max="15" width="21.81640625" style="18" customWidth="1"/>
    <col min="16" max="16384" width="9.1796875" style="18"/>
  </cols>
  <sheetData>
    <row r="1" spans="2:15" ht="15" x14ac:dyDescent="0.3">
      <c r="B1" s="16"/>
      <c r="C1" s="17" t="s">
        <v>162</v>
      </c>
      <c r="D1" s="16"/>
      <c r="E1" s="16"/>
      <c r="F1" s="16"/>
      <c r="G1" s="16"/>
      <c r="H1" s="16"/>
    </row>
    <row r="2" spans="2:15" ht="15" x14ac:dyDescent="0.3">
      <c r="B2" s="16"/>
      <c r="C2" s="17" t="s">
        <v>163</v>
      </c>
      <c r="D2" s="19"/>
      <c r="E2" s="16"/>
      <c r="F2" s="16"/>
      <c r="G2" s="16"/>
      <c r="H2" s="16"/>
      <c r="J2" s="20"/>
    </row>
    <row r="3" spans="2:15" ht="14" x14ac:dyDescent="0.3">
      <c r="B3" s="16"/>
      <c r="C3" s="21" t="s">
        <v>164</v>
      </c>
      <c r="D3" s="22"/>
      <c r="E3" s="16"/>
      <c r="F3" s="19"/>
      <c r="G3" s="16"/>
      <c r="H3" s="16"/>
      <c r="J3" s="260" t="s">
        <v>165</v>
      </c>
      <c r="K3" s="260"/>
      <c r="L3" s="260"/>
      <c r="M3" s="260"/>
      <c r="N3" s="260"/>
      <c r="O3" s="260"/>
    </row>
    <row r="4" spans="2:15" ht="37.5" x14ac:dyDescent="0.25">
      <c r="B4" s="23"/>
      <c r="C4" s="24" t="s">
        <v>166</v>
      </c>
      <c r="D4" s="25"/>
      <c r="E4" s="16"/>
      <c r="F4" s="26"/>
      <c r="G4" s="25"/>
      <c r="H4" s="16"/>
      <c r="J4" s="27" t="s">
        <v>167</v>
      </c>
      <c r="K4" s="27" t="s">
        <v>168</v>
      </c>
      <c r="L4" s="28" t="s">
        <v>169</v>
      </c>
      <c r="M4" s="27" t="s">
        <v>170</v>
      </c>
      <c r="N4" s="27" t="s">
        <v>171</v>
      </c>
      <c r="O4" s="28" t="s">
        <v>172</v>
      </c>
    </row>
    <row r="5" spans="2:15" ht="56" x14ac:dyDescent="0.25">
      <c r="B5" s="261" t="s">
        <v>173</v>
      </c>
      <c r="C5" s="29" t="s">
        <v>174</v>
      </c>
      <c r="D5" s="30"/>
      <c r="E5" s="31"/>
      <c r="F5" s="31"/>
      <c r="G5" s="31"/>
      <c r="H5" s="31"/>
      <c r="J5" s="32" t="s">
        <v>175</v>
      </c>
      <c r="K5" s="32" t="s">
        <v>176</v>
      </c>
      <c r="L5" s="32" t="s">
        <v>177</v>
      </c>
      <c r="M5" s="32" t="s">
        <v>178</v>
      </c>
      <c r="N5" s="32" t="s">
        <v>179</v>
      </c>
      <c r="O5" s="32" t="s">
        <v>180</v>
      </c>
    </row>
    <row r="6" spans="2:15" ht="112.5" thickBot="1" x14ac:dyDescent="0.3">
      <c r="B6" s="261"/>
      <c r="C6" s="33" t="s">
        <v>181</v>
      </c>
      <c r="D6" s="34"/>
      <c r="E6" s="30"/>
      <c r="F6" s="31"/>
      <c r="G6" s="31"/>
      <c r="H6" s="31"/>
      <c r="I6" s="35"/>
      <c r="J6" s="36" t="s">
        <v>182</v>
      </c>
      <c r="K6" s="32" t="s">
        <v>183</v>
      </c>
      <c r="L6" s="32" t="s">
        <v>184</v>
      </c>
      <c r="M6" s="32" t="s">
        <v>185</v>
      </c>
      <c r="N6" s="32" t="s">
        <v>186</v>
      </c>
      <c r="O6" s="32" t="s">
        <v>187</v>
      </c>
    </row>
    <row r="7" spans="2:15" ht="98.5" thickBot="1" x14ac:dyDescent="0.3">
      <c r="B7" s="261"/>
      <c r="C7" s="37" t="s">
        <v>188</v>
      </c>
      <c r="D7" s="38"/>
      <c r="E7" s="39"/>
      <c r="F7" s="34"/>
      <c r="G7" s="30"/>
      <c r="H7" s="31"/>
      <c r="I7" s="35"/>
      <c r="J7" s="32" t="s">
        <v>189</v>
      </c>
      <c r="K7" s="32" t="s">
        <v>190</v>
      </c>
      <c r="L7" s="32" t="s">
        <v>191</v>
      </c>
      <c r="M7" s="32" t="s">
        <v>192</v>
      </c>
      <c r="N7" s="32" t="s">
        <v>193</v>
      </c>
      <c r="O7" s="32" t="s">
        <v>194</v>
      </c>
    </row>
    <row r="8" spans="2:15" ht="112.5" thickBot="1" x14ac:dyDescent="0.3">
      <c r="B8" s="261"/>
      <c r="C8" s="37" t="s">
        <v>195</v>
      </c>
      <c r="D8" s="40"/>
      <c r="E8" s="41"/>
      <c r="F8" s="38"/>
      <c r="G8" s="39"/>
      <c r="H8" s="34"/>
      <c r="I8" s="42"/>
      <c r="J8" s="36" t="s">
        <v>196</v>
      </c>
      <c r="K8" s="32" t="s">
        <v>197</v>
      </c>
      <c r="L8" s="32" t="s">
        <v>198</v>
      </c>
      <c r="M8" s="32" t="s">
        <v>199</v>
      </c>
      <c r="N8" s="32" t="s">
        <v>200</v>
      </c>
      <c r="O8" s="32" t="s">
        <v>201</v>
      </c>
    </row>
    <row r="9" spans="2:15" ht="84" x14ac:dyDescent="0.25">
      <c r="B9" s="261"/>
      <c r="C9" s="37" t="s">
        <v>202</v>
      </c>
      <c r="D9" s="40"/>
      <c r="E9" s="40"/>
      <c r="F9" s="40"/>
      <c r="G9" s="41"/>
      <c r="H9" s="41"/>
      <c r="I9" s="35"/>
      <c r="J9" s="32" t="s">
        <v>203</v>
      </c>
      <c r="K9" s="32" t="s">
        <v>204</v>
      </c>
      <c r="L9" s="32" t="s">
        <v>205</v>
      </c>
      <c r="M9" s="32" t="s">
        <v>206</v>
      </c>
      <c r="N9" s="32" t="s">
        <v>207</v>
      </c>
      <c r="O9" s="32" t="s">
        <v>208</v>
      </c>
    </row>
    <row r="10" spans="2:15" ht="15" x14ac:dyDescent="0.3">
      <c r="B10" s="16"/>
      <c r="C10" s="43"/>
      <c r="D10" s="44"/>
      <c r="E10" s="44"/>
      <c r="F10" s="44"/>
      <c r="G10" s="44"/>
      <c r="H10" s="44"/>
      <c r="I10" s="45"/>
      <c r="J10" s="46"/>
    </row>
    <row r="11" spans="2:15" ht="15" x14ac:dyDescent="0.3">
      <c r="B11" s="16"/>
      <c r="C11" s="43"/>
      <c r="D11" s="37" t="s">
        <v>209</v>
      </c>
      <c r="E11" s="37" t="s">
        <v>210</v>
      </c>
      <c r="F11" s="37" t="s">
        <v>211</v>
      </c>
      <c r="G11" s="37" t="s">
        <v>212</v>
      </c>
      <c r="H11" s="37" t="s">
        <v>213</v>
      </c>
      <c r="I11" s="47"/>
      <c r="J11" s="48" t="s">
        <v>214</v>
      </c>
      <c r="K11" s="11"/>
      <c r="L11" s="11"/>
      <c r="M11" s="11"/>
      <c r="N11" s="11"/>
      <c r="O11" s="11"/>
    </row>
    <row r="12" spans="2:15" ht="15" x14ac:dyDescent="0.3">
      <c r="B12" s="16"/>
      <c r="C12" s="43"/>
      <c r="D12" s="37" t="s">
        <v>215</v>
      </c>
      <c r="E12" s="37" t="s">
        <v>216</v>
      </c>
      <c r="F12" s="49" t="s">
        <v>217</v>
      </c>
      <c r="G12" s="37" t="s">
        <v>218</v>
      </c>
      <c r="H12" s="49" t="s">
        <v>219</v>
      </c>
      <c r="I12" s="50"/>
      <c r="J12" s="51"/>
      <c r="K12" s="11"/>
      <c r="L12" s="11"/>
      <c r="M12" s="11"/>
      <c r="N12" s="11"/>
      <c r="O12" s="11"/>
    </row>
    <row r="13" spans="2:15" ht="17.5" x14ac:dyDescent="0.35">
      <c r="B13" s="16"/>
      <c r="C13" s="16"/>
      <c r="D13" s="262" t="s">
        <v>220</v>
      </c>
      <c r="E13" s="263"/>
      <c r="F13" s="263"/>
      <c r="G13" s="263"/>
      <c r="H13" s="263"/>
      <c r="I13" s="52"/>
      <c r="J13" s="53"/>
      <c r="L13" s="54"/>
      <c r="M13" s="54"/>
      <c r="N13" s="54"/>
      <c r="O13" s="54"/>
    </row>
    <row r="14" spans="2:15" x14ac:dyDescent="0.25">
      <c r="B14" s="55"/>
      <c r="C14" s="56"/>
      <c r="D14" s="57"/>
      <c r="E14" s="57"/>
      <c r="F14" s="57"/>
      <c r="G14" s="57"/>
      <c r="H14" s="55"/>
      <c r="I14" s="52"/>
      <c r="J14" s="58"/>
      <c r="L14" s="54"/>
      <c r="M14" s="54"/>
      <c r="N14" s="54"/>
      <c r="O14" s="54"/>
    </row>
    <row r="15" spans="2:15" x14ac:dyDescent="0.25">
      <c r="B15" s="55"/>
      <c r="C15" s="56"/>
      <c r="D15" s="57"/>
      <c r="E15" s="57"/>
      <c r="F15" s="57"/>
      <c r="G15" s="57"/>
      <c r="H15" s="55"/>
      <c r="I15" s="52"/>
      <c r="J15" s="264"/>
      <c r="K15" s="264"/>
      <c r="L15" s="264"/>
      <c r="M15" s="264"/>
      <c r="N15" s="264"/>
      <c r="O15" s="54"/>
    </row>
    <row r="16" spans="2:15" s="62" customFormat="1" ht="28" hidden="1" x14ac:dyDescent="0.3">
      <c r="B16" s="18"/>
      <c r="C16" s="18"/>
      <c r="D16" s="59" t="s">
        <v>221</v>
      </c>
      <c r="E16" s="59" t="s">
        <v>222</v>
      </c>
      <c r="F16" s="60" t="s">
        <v>223</v>
      </c>
      <c r="G16" s="61"/>
      <c r="H16" s="18"/>
      <c r="I16" s="18"/>
      <c r="J16" s="259"/>
      <c r="K16" s="259"/>
      <c r="L16" s="259"/>
      <c r="M16" s="259"/>
      <c r="N16" s="259"/>
      <c r="O16" s="54"/>
    </row>
    <row r="17" spans="2:15" s="62" customFormat="1" ht="28" hidden="1" x14ac:dyDescent="0.25">
      <c r="B17" s="18"/>
      <c r="C17" s="18"/>
      <c r="D17" s="63" t="s">
        <v>224</v>
      </c>
      <c r="E17" s="64" t="s">
        <v>225</v>
      </c>
      <c r="F17" s="65" t="s">
        <v>226</v>
      </c>
      <c r="G17" s="66"/>
      <c r="H17" s="18"/>
      <c r="I17" s="18"/>
      <c r="J17" s="259"/>
      <c r="K17" s="259"/>
      <c r="L17" s="259"/>
      <c r="M17" s="259"/>
      <c r="N17" s="259"/>
      <c r="O17" s="54"/>
    </row>
    <row r="18" spans="2:15" s="62" customFormat="1" ht="42.5" hidden="1" thickBot="1" x14ac:dyDescent="0.35">
      <c r="B18" s="18"/>
      <c r="C18" s="18"/>
      <c r="D18" s="67" t="s">
        <v>227</v>
      </c>
      <c r="E18" s="68" t="s">
        <v>228</v>
      </c>
      <c r="F18" s="69" t="s">
        <v>229</v>
      </c>
      <c r="G18" s="70" t="s">
        <v>230</v>
      </c>
      <c r="H18" s="71"/>
      <c r="I18" s="18"/>
      <c r="J18" s="259"/>
      <c r="K18" s="259"/>
      <c r="L18" s="259"/>
      <c r="M18" s="259"/>
      <c r="N18" s="259"/>
      <c r="O18" s="18"/>
    </row>
    <row r="19" spans="2:15" s="62" customFormat="1" ht="56" hidden="1" x14ac:dyDescent="0.25">
      <c r="B19" s="18"/>
      <c r="C19" s="18"/>
      <c r="D19" s="72" t="s">
        <v>231</v>
      </c>
      <c r="E19" s="73" t="s">
        <v>232</v>
      </c>
      <c r="F19" s="74" t="s">
        <v>233</v>
      </c>
      <c r="G19" s="66"/>
      <c r="H19" s="18"/>
      <c r="I19" s="18"/>
      <c r="J19" s="259"/>
      <c r="K19" s="259"/>
      <c r="L19" s="259"/>
      <c r="M19" s="259"/>
      <c r="N19" s="259"/>
      <c r="O19" s="18"/>
    </row>
    <row r="20" spans="2:15" s="62" customFormat="1" ht="56" hidden="1" x14ac:dyDescent="0.25">
      <c r="B20" s="18"/>
      <c r="C20" s="18"/>
      <c r="D20" s="75" t="s">
        <v>234</v>
      </c>
      <c r="E20" s="76" t="s">
        <v>235</v>
      </c>
      <c r="F20" s="65" t="s">
        <v>236</v>
      </c>
      <c r="G20" s="66"/>
      <c r="H20" s="18"/>
      <c r="I20" s="18"/>
      <c r="J20" s="18"/>
      <c r="K20" s="18"/>
      <c r="L20" s="18"/>
      <c r="M20" s="18"/>
      <c r="N20" s="18"/>
      <c r="O20" s="18"/>
    </row>
    <row r="21" spans="2:15" s="62" customFormat="1" x14ac:dyDescent="0.25">
      <c r="B21" s="18"/>
      <c r="C21" s="18"/>
      <c r="D21" s="18"/>
      <c r="E21" s="18"/>
      <c r="F21" s="18"/>
      <c r="G21" s="18"/>
      <c r="H21" s="54"/>
      <c r="I21" s="18"/>
      <c r="J21" s="18"/>
      <c r="K21" s="18"/>
      <c r="L21" s="18"/>
      <c r="M21" s="18"/>
      <c r="N21" s="18"/>
      <c r="O21" s="18"/>
    </row>
    <row r="23" spans="2:15" s="62" customFormat="1" hidden="1" x14ac:dyDescent="0.25">
      <c r="B23" s="18"/>
      <c r="C23" s="77" t="s">
        <v>237</v>
      </c>
      <c r="D23" s="77"/>
      <c r="E23" s="18"/>
      <c r="F23" s="18"/>
      <c r="G23" s="18"/>
      <c r="H23" s="18"/>
      <c r="I23" s="18"/>
      <c r="J23" s="18"/>
      <c r="K23" s="18"/>
      <c r="L23" s="18"/>
      <c r="M23" s="18"/>
      <c r="N23" s="18"/>
      <c r="O23" s="18"/>
    </row>
    <row r="24" spans="2:15" s="62" customFormat="1" hidden="1" x14ac:dyDescent="0.25">
      <c r="B24" s="18"/>
      <c r="C24" s="18"/>
      <c r="D24" s="18"/>
      <c r="E24" s="18"/>
      <c r="F24" s="18"/>
      <c r="G24" s="18"/>
      <c r="H24" s="18"/>
      <c r="I24" s="18"/>
      <c r="J24" s="18"/>
      <c r="K24" s="18"/>
      <c r="L24" s="18"/>
      <c r="M24" s="18"/>
      <c r="N24" s="18"/>
      <c r="O24" s="18"/>
    </row>
    <row r="25" spans="2:15" s="62" customFormat="1" hidden="1" x14ac:dyDescent="0.25">
      <c r="B25" s="18"/>
      <c r="C25" s="77" t="s">
        <v>238</v>
      </c>
      <c r="D25" s="77"/>
      <c r="E25" s="18"/>
      <c r="F25" s="18"/>
      <c r="G25" s="18"/>
      <c r="H25" s="18"/>
      <c r="I25" s="18"/>
      <c r="J25" s="51" t="s">
        <v>2</v>
      </c>
      <c r="K25" s="51" t="s">
        <v>239</v>
      </c>
      <c r="L25" s="78" t="s">
        <v>4</v>
      </c>
      <c r="M25" s="51" t="s">
        <v>240</v>
      </c>
      <c r="N25" s="51" t="s">
        <v>241</v>
      </c>
      <c r="O25" s="51" t="s">
        <v>6</v>
      </c>
    </row>
    <row r="26" spans="2:15" s="62" customFormat="1" ht="100" hidden="1" x14ac:dyDescent="0.25">
      <c r="B26" s="18"/>
      <c r="C26" s="45" t="s">
        <v>242</v>
      </c>
      <c r="D26" s="45"/>
      <c r="E26" s="79" t="e">
        <f>#REF!*E$30</f>
        <v>#REF!</v>
      </c>
      <c r="F26" s="80" t="e">
        <f>#REF!*F$30</f>
        <v>#REF!</v>
      </c>
      <c r="G26" s="81" t="e">
        <f>#REF!*G$30</f>
        <v>#REF!</v>
      </c>
      <c r="H26" s="81" t="e">
        <f>#REF!*H$30</f>
        <v>#REF!</v>
      </c>
      <c r="I26" s="82"/>
      <c r="J26" s="54" t="s">
        <v>243</v>
      </c>
      <c r="K26" s="58" t="s">
        <v>244</v>
      </c>
      <c r="L26" s="54" t="s">
        <v>184</v>
      </c>
      <c r="M26" s="54" t="s">
        <v>245</v>
      </c>
      <c r="N26" s="54" t="s">
        <v>246</v>
      </c>
      <c r="O26" s="54" t="s">
        <v>247</v>
      </c>
    </row>
    <row r="27" spans="2:15" s="62" customFormat="1" ht="87.5" hidden="1" x14ac:dyDescent="0.25">
      <c r="B27" s="18"/>
      <c r="C27" s="45" t="s">
        <v>188</v>
      </c>
      <c r="D27" s="45"/>
      <c r="E27" s="79" t="e">
        <f>#REF!*E$30</f>
        <v>#REF!</v>
      </c>
      <c r="F27" s="80" t="e">
        <f>#REF!*F$30</f>
        <v>#REF!</v>
      </c>
      <c r="G27" s="80" t="e">
        <f>#REF!*G$30</f>
        <v>#REF!</v>
      </c>
      <c r="H27" s="81" t="e">
        <f>#REF!*H$30</f>
        <v>#REF!</v>
      </c>
      <c r="I27" s="82"/>
      <c r="J27" s="54" t="s">
        <v>248</v>
      </c>
      <c r="K27" s="54" t="s">
        <v>249</v>
      </c>
      <c r="L27" s="54" t="s">
        <v>250</v>
      </c>
      <c r="M27" s="54" t="s">
        <v>251</v>
      </c>
      <c r="N27" s="54" t="s">
        <v>252</v>
      </c>
      <c r="O27" s="54" t="s">
        <v>253</v>
      </c>
    </row>
    <row r="28" spans="2:15" s="62" customFormat="1" ht="100" hidden="1" x14ac:dyDescent="0.25">
      <c r="B28" s="18"/>
      <c r="C28" s="45" t="s">
        <v>195</v>
      </c>
      <c r="D28" s="45"/>
      <c r="E28" s="83" t="e">
        <f>#REF!*E$30</f>
        <v>#REF!</v>
      </c>
      <c r="F28" s="79" t="e">
        <f>#REF!*F$30</f>
        <v>#REF!</v>
      </c>
      <c r="G28" s="80" t="e">
        <f>#REF!*G$30</f>
        <v>#REF!</v>
      </c>
      <c r="H28" s="80" t="e">
        <f>#REF!*H$30</f>
        <v>#REF!</v>
      </c>
      <c r="I28" s="84"/>
      <c r="J28" s="54" t="s">
        <v>254</v>
      </c>
      <c r="K28" s="54" t="s">
        <v>255</v>
      </c>
      <c r="L28" s="54" t="s">
        <v>256</v>
      </c>
      <c r="M28" s="54" t="s">
        <v>257</v>
      </c>
      <c r="N28" s="54" t="s">
        <v>258</v>
      </c>
      <c r="O28" s="54" t="s">
        <v>259</v>
      </c>
    </row>
    <row r="29" spans="2:15" s="62" customFormat="1" ht="75" hidden="1" x14ac:dyDescent="0.25">
      <c r="B29" s="18"/>
      <c r="C29" s="45" t="s">
        <v>202</v>
      </c>
      <c r="D29" s="45"/>
      <c r="E29" s="83" t="e">
        <f>#REF!*E$30</f>
        <v>#REF!</v>
      </c>
      <c r="F29" s="83" t="e">
        <f>#REF!*F$30</f>
        <v>#REF!</v>
      </c>
      <c r="G29" s="79" t="e">
        <f>#REF!*G$30</f>
        <v>#REF!</v>
      </c>
      <c r="H29" s="79" t="e">
        <f>#REF!*H$30</f>
        <v>#REF!</v>
      </c>
      <c r="I29" s="85"/>
      <c r="J29" s="54" t="s">
        <v>260</v>
      </c>
      <c r="K29" s="54" t="s">
        <v>261</v>
      </c>
      <c r="L29" s="54" t="s">
        <v>262</v>
      </c>
      <c r="M29" s="54" t="s">
        <v>263</v>
      </c>
      <c r="N29" s="54" t="s">
        <v>264</v>
      </c>
      <c r="O29" s="54" t="s">
        <v>265</v>
      </c>
    </row>
    <row r="30" spans="2:15" s="62" customFormat="1" hidden="1" x14ac:dyDescent="0.25">
      <c r="B30" s="18"/>
      <c r="C30" s="18"/>
      <c r="D30" s="18"/>
      <c r="E30" s="45">
        <v>1</v>
      </c>
      <c r="F30" s="45">
        <v>2</v>
      </c>
      <c r="G30" s="45">
        <v>3</v>
      </c>
      <c r="H30" s="45">
        <v>4</v>
      </c>
      <c r="I30" s="45"/>
      <c r="J30" s="18"/>
      <c r="K30" s="18"/>
      <c r="L30" s="18"/>
      <c r="M30" s="18"/>
      <c r="N30" s="18"/>
      <c r="O30" s="18"/>
    </row>
    <row r="31" spans="2:15" s="62" customFormat="1" hidden="1" x14ac:dyDescent="0.25">
      <c r="B31" s="18"/>
      <c r="C31" s="18"/>
      <c r="D31" s="18"/>
      <c r="E31" s="45" t="s">
        <v>210</v>
      </c>
      <c r="F31" s="45" t="s">
        <v>211</v>
      </c>
      <c r="G31" s="45" t="s">
        <v>212</v>
      </c>
      <c r="H31" s="45" t="s">
        <v>266</v>
      </c>
      <c r="I31" s="45"/>
      <c r="J31" s="18"/>
      <c r="K31" s="18"/>
      <c r="L31" s="18"/>
      <c r="M31" s="18"/>
      <c r="N31" s="18"/>
      <c r="O31" s="18"/>
    </row>
    <row r="32" spans="2:15" hidden="1" x14ac:dyDescent="0.25">
      <c r="E32" s="35" t="s">
        <v>267</v>
      </c>
      <c r="F32" s="35" t="s">
        <v>268</v>
      </c>
      <c r="G32" s="35" t="s">
        <v>269</v>
      </c>
      <c r="H32" s="35" t="s">
        <v>270</v>
      </c>
      <c r="I32" s="35"/>
    </row>
    <row r="33" spans="4:8" hidden="1" x14ac:dyDescent="0.25">
      <c r="D33" s="51"/>
      <c r="E33" s="35"/>
      <c r="G33" s="86" t="s">
        <v>271</v>
      </c>
    </row>
    <row r="34" spans="4:8" hidden="1" x14ac:dyDescent="0.25">
      <c r="E34" s="87"/>
      <c r="F34" s="18" t="s">
        <v>225</v>
      </c>
      <c r="G34" s="18" t="s">
        <v>242</v>
      </c>
      <c r="H34" s="18" t="s">
        <v>272</v>
      </c>
    </row>
    <row r="35" spans="4:8" hidden="1" x14ac:dyDescent="0.25">
      <c r="E35" s="88"/>
      <c r="F35" s="18" t="s">
        <v>228</v>
      </c>
      <c r="G35" s="18" t="s">
        <v>273</v>
      </c>
      <c r="H35" s="18" t="s">
        <v>274</v>
      </c>
    </row>
    <row r="36" spans="4:8" hidden="1" x14ac:dyDescent="0.25">
      <c r="E36" s="89"/>
      <c r="F36" s="18" t="s">
        <v>232</v>
      </c>
      <c r="G36" s="18" t="s">
        <v>275</v>
      </c>
      <c r="H36" s="18" t="s">
        <v>276</v>
      </c>
    </row>
    <row r="37" spans="4:8" hidden="1" x14ac:dyDescent="0.25">
      <c r="D37" s="90"/>
      <c r="E37" s="91"/>
      <c r="F37" s="18" t="s">
        <v>235</v>
      </c>
      <c r="G37" s="18" t="s">
        <v>277</v>
      </c>
      <c r="H37" s="18" t="s">
        <v>278</v>
      </c>
    </row>
    <row r="38" spans="4:8" hidden="1" x14ac:dyDescent="0.25"/>
  </sheetData>
  <mergeCells count="8">
    <mergeCell ref="J17:N17"/>
    <mergeCell ref="J18:N18"/>
    <mergeCell ref="J19:N19"/>
    <mergeCell ref="J3:O3"/>
    <mergeCell ref="B5:B9"/>
    <mergeCell ref="D13:H13"/>
    <mergeCell ref="J15:N15"/>
    <mergeCell ref="J16:N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3BCF1-29DD-411E-AB78-99EE2B10DEF1}">
  <dimension ref="B1:M38"/>
  <sheetViews>
    <sheetView workbookViewId="0">
      <selection activeCell="K11" sqref="K10:K11"/>
    </sheetView>
  </sheetViews>
  <sheetFormatPr defaultColWidth="9.1796875" defaultRowHeight="15.5" x14ac:dyDescent="0.35"/>
  <cols>
    <col min="1" max="1" width="9.1796875" style="179"/>
    <col min="2" max="2" width="14.1796875" style="179" customWidth="1"/>
    <col min="3" max="6" width="19.54296875" style="179" customWidth="1"/>
    <col min="7" max="8" width="19.453125" style="179" customWidth="1"/>
    <col min="9" max="9" width="8.453125" style="179" customWidth="1"/>
    <col min="10" max="10" width="28.453125" style="179" customWidth="1"/>
    <col min="11" max="11" width="37.7265625" style="179" customWidth="1"/>
    <col min="12" max="12" width="41.7265625" style="179" customWidth="1"/>
    <col min="13" max="13" width="35.453125" style="179" bestFit="1" customWidth="1"/>
    <col min="14" max="16384" width="9.1796875" style="179"/>
  </cols>
  <sheetData>
    <row r="1" spans="2:13" x14ac:dyDescent="0.35">
      <c r="B1" s="171" t="s">
        <v>279</v>
      </c>
    </row>
    <row r="2" spans="2:13" x14ac:dyDescent="0.35">
      <c r="B2" s="171" t="s">
        <v>280</v>
      </c>
      <c r="C2" s="182"/>
      <c r="J2" s="183"/>
    </row>
    <row r="3" spans="2:13" x14ac:dyDescent="0.35">
      <c r="B3" s="171"/>
      <c r="C3" s="171"/>
      <c r="E3" s="182"/>
      <c r="I3" s="240"/>
      <c r="J3" s="265" t="s">
        <v>281</v>
      </c>
      <c r="K3" s="265"/>
      <c r="L3" s="265"/>
      <c r="M3" s="265"/>
    </row>
    <row r="4" spans="2:13" x14ac:dyDescent="0.35">
      <c r="B4" s="184"/>
      <c r="C4" s="185"/>
      <c r="E4" s="186"/>
      <c r="F4" s="185"/>
      <c r="I4" s="252"/>
      <c r="J4" s="247" t="s">
        <v>282</v>
      </c>
      <c r="K4" s="248" t="s">
        <v>283</v>
      </c>
      <c r="L4" s="247" t="s">
        <v>284</v>
      </c>
      <c r="M4" s="247" t="s">
        <v>285</v>
      </c>
    </row>
    <row r="5" spans="2:13" ht="58.5" customHeight="1" x14ac:dyDescent="0.35">
      <c r="I5" s="240" t="s">
        <v>286</v>
      </c>
      <c r="J5" s="249" t="s">
        <v>189</v>
      </c>
      <c r="K5" s="249" t="s">
        <v>305</v>
      </c>
      <c r="L5" s="249" t="s">
        <v>287</v>
      </c>
      <c r="M5" s="267" t="s">
        <v>288</v>
      </c>
    </row>
    <row r="6" spans="2:13" ht="46.5" x14ac:dyDescent="0.35">
      <c r="B6" s="233" t="s">
        <v>289</v>
      </c>
      <c r="C6" s="234"/>
      <c r="D6" s="235"/>
      <c r="E6" s="235"/>
      <c r="F6" s="235"/>
      <c r="G6" s="235"/>
      <c r="I6" s="241" t="s">
        <v>290</v>
      </c>
      <c r="J6" s="250" t="s">
        <v>196</v>
      </c>
      <c r="K6" s="249" t="s">
        <v>306</v>
      </c>
      <c r="L6" s="249" t="s">
        <v>199</v>
      </c>
      <c r="M6" s="268"/>
    </row>
    <row r="7" spans="2:13" ht="46.5" x14ac:dyDescent="0.35">
      <c r="B7" s="236" t="s">
        <v>291</v>
      </c>
      <c r="C7" s="237"/>
      <c r="D7" s="237"/>
      <c r="E7" s="234"/>
      <c r="F7" s="234"/>
      <c r="G7" s="235"/>
      <c r="I7" s="241" t="s">
        <v>292</v>
      </c>
      <c r="J7" s="249" t="s">
        <v>203</v>
      </c>
      <c r="K7" s="249" t="s">
        <v>307</v>
      </c>
      <c r="L7" s="251" t="s">
        <v>206</v>
      </c>
      <c r="M7" s="269"/>
    </row>
    <row r="8" spans="2:13" x14ac:dyDescent="0.35">
      <c r="B8" s="236" t="s">
        <v>293</v>
      </c>
      <c r="C8" s="238"/>
      <c r="D8" s="238"/>
      <c r="E8" s="238"/>
      <c r="F8" s="239"/>
      <c r="G8" s="239"/>
      <c r="H8" s="244"/>
    </row>
    <row r="9" spans="2:13" x14ac:dyDescent="0.35">
      <c r="B9" s="240"/>
      <c r="C9" s="236" t="s">
        <v>209</v>
      </c>
      <c r="D9" s="236" t="s">
        <v>210</v>
      </c>
      <c r="E9" s="236" t="s">
        <v>211</v>
      </c>
      <c r="F9" s="236" t="s">
        <v>212</v>
      </c>
      <c r="G9" s="236" t="s">
        <v>213</v>
      </c>
      <c r="H9" s="245"/>
    </row>
    <row r="10" spans="2:13" x14ac:dyDescent="0.35">
      <c r="B10" s="240"/>
      <c r="C10" s="236" t="s">
        <v>215</v>
      </c>
      <c r="D10" s="236" t="s">
        <v>216</v>
      </c>
      <c r="E10" s="242" t="s">
        <v>217</v>
      </c>
      <c r="F10" s="236" t="s">
        <v>218</v>
      </c>
      <c r="G10" s="242" t="s">
        <v>219</v>
      </c>
      <c r="H10" s="246"/>
    </row>
    <row r="11" spans="2:13" x14ac:dyDescent="0.35">
      <c r="B11" s="240"/>
      <c r="C11" s="265" t="s">
        <v>294</v>
      </c>
      <c r="D11" s="266"/>
      <c r="E11" s="266"/>
      <c r="F11" s="266"/>
      <c r="G11" s="266"/>
      <c r="H11" s="204"/>
      <c r="I11" s="190"/>
      <c r="K11" s="191"/>
      <c r="L11" s="191"/>
      <c r="M11" s="191"/>
    </row>
    <row r="12" spans="2:13" x14ac:dyDescent="0.35">
      <c r="I12" s="192"/>
      <c r="J12" s="193"/>
      <c r="K12" s="191"/>
      <c r="L12" s="191"/>
      <c r="M12" s="191"/>
    </row>
    <row r="13" spans="2:13" x14ac:dyDescent="0.35">
      <c r="I13" s="194"/>
      <c r="K13" s="196"/>
      <c r="L13" s="196"/>
      <c r="M13" s="196"/>
    </row>
    <row r="14" spans="2:13" x14ac:dyDescent="0.35">
      <c r="B14" s="197"/>
      <c r="C14" s="198"/>
      <c r="D14" s="198"/>
    </row>
    <row r="15" spans="2:13" x14ac:dyDescent="0.35">
      <c r="B15" s="181" t="s">
        <v>295</v>
      </c>
      <c r="C15" s="198"/>
      <c r="D15" s="198"/>
    </row>
    <row r="16" spans="2:13" s="204" customFormat="1" hidden="1" x14ac:dyDescent="0.35">
      <c r="B16" s="179"/>
      <c r="C16" s="201" t="s">
        <v>221</v>
      </c>
      <c r="D16" s="201" t="s">
        <v>222</v>
      </c>
    </row>
    <row r="17" spans="2:4" s="204" customFormat="1" hidden="1" x14ac:dyDescent="0.35">
      <c r="B17" s="179"/>
      <c r="C17" s="205" t="s">
        <v>224</v>
      </c>
      <c r="D17" s="206" t="s">
        <v>225</v>
      </c>
    </row>
    <row r="18" spans="2:4" s="204" customFormat="1" hidden="1" x14ac:dyDescent="0.35">
      <c r="B18" s="179"/>
      <c r="C18" s="209" t="s">
        <v>227</v>
      </c>
      <c r="D18" s="210" t="s">
        <v>228</v>
      </c>
    </row>
    <row r="19" spans="2:4" s="204" customFormat="1" hidden="1" x14ac:dyDescent="0.35">
      <c r="B19" s="179"/>
      <c r="C19" s="214" t="s">
        <v>231</v>
      </c>
      <c r="D19" s="215" t="s">
        <v>232</v>
      </c>
    </row>
    <row r="20" spans="2:4" s="204" customFormat="1" hidden="1" x14ac:dyDescent="0.35">
      <c r="B20" s="179"/>
      <c r="C20" s="217" t="s">
        <v>234</v>
      </c>
      <c r="D20" s="218" t="s">
        <v>235</v>
      </c>
    </row>
    <row r="21" spans="2:4" s="204" customFormat="1" x14ac:dyDescent="0.35">
      <c r="B21" s="179"/>
      <c r="C21" s="179"/>
      <c r="D21" s="179"/>
    </row>
    <row r="22" spans="2:4" x14ac:dyDescent="0.35">
      <c r="B22" s="195" t="s">
        <v>296</v>
      </c>
    </row>
    <row r="23" spans="2:4" s="204" customFormat="1" hidden="1" x14ac:dyDescent="0.35">
      <c r="B23" s="182" t="s">
        <v>237</v>
      </c>
      <c r="C23" s="182"/>
      <c r="D23" s="179"/>
    </row>
    <row r="24" spans="2:4" s="204" customFormat="1" hidden="1" x14ac:dyDescent="0.35">
      <c r="B24" s="179"/>
      <c r="C24" s="179"/>
      <c r="D24" s="179"/>
    </row>
    <row r="25" spans="2:4" s="204" customFormat="1" hidden="1" x14ac:dyDescent="0.35">
      <c r="B25" s="182" t="s">
        <v>238</v>
      </c>
      <c r="C25" s="182"/>
      <c r="D25" s="179"/>
    </row>
    <row r="26" spans="2:4" s="204" customFormat="1" hidden="1" x14ac:dyDescent="0.35">
      <c r="B26" s="188" t="s">
        <v>242</v>
      </c>
      <c r="C26" s="188"/>
      <c r="D26" s="220" t="e">
        <f>#REF!*D$30</f>
        <v>#REF!</v>
      </c>
    </row>
    <row r="27" spans="2:4" s="204" customFormat="1" hidden="1" x14ac:dyDescent="0.35">
      <c r="B27" s="188" t="s">
        <v>188</v>
      </c>
      <c r="C27" s="188"/>
      <c r="D27" s="220" t="e">
        <f>#REF!*D$30</f>
        <v>#REF!</v>
      </c>
    </row>
    <row r="28" spans="2:4" s="204" customFormat="1" hidden="1" x14ac:dyDescent="0.35">
      <c r="B28" s="188" t="s">
        <v>195</v>
      </c>
      <c r="C28" s="188"/>
      <c r="D28" s="224" t="e">
        <f>#REF!*D$30</f>
        <v>#REF!</v>
      </c>
    </row>
    <row r="29" spans="2:4" s="204" customFormat="1" hidden="1" x14ac:dyDescent="0.35">
      <c r="B29" s="188" t="s">
        <v>202</v>
      </c>
      <c r="C29" s="188"/>
      <c r="D29" s="224" t="e">
        <f>#REF!*D$30</f>
        <v>#REF!</v>
      </c>
    </row>
    <row r="30" spans="2:4" s="204" customFormat="1" hidden="1" x14ac:dyDescent="0.35">
      <c r="B30" s="179"/>
      <c r="C30" s="179"/>
      <c r="D30" s="188">
        <v>1</v>
      </c>
    </row>
    <row r="31" spans="2:4" s="204" customFormat="1" hidden="1" x14ac:dyDescent="0.35">
      <c r="B31" s="179"/>
      <c r="C31" s="179"/>
      <c r="D31" s="188" t="s">
        <v>210</v>
      </c>
    </row>
    <row r="32" spans="2:4" hidden="1" x14ac:dyDescent="0.35">
      <c r="D32" s="180" t="s">
        <v>267</v>
      </c>
    </row>
    <row r="33" spans="3:4" hidden="1" x14ac:dyDescent="0.35">
      <c r="C33" s="193"/>
      <c r="D33" s="180"/>
    </row>
    <row r="34" spans="3:4" hidden="1" x14ac:dyDescent="0.35">
      <c r="D34" s="228"/>
    </row>
    <row r="35" spans="3:4" hidden="1" x14ac:dyDescent="0.35">
      <c r="D35" s="229"/>
    </row>
    <row r="36" spans="3:4" hidden="1" x14ac:dyDescent="0.35">
      <c r="D36" s="230"/>
    </row>
    <row r="37" spans="3:4" hidden="1" x14ac:dyDescent="0.35">
      <c r="C37" s="231"/>
      <c r="D37" s="232"/>
    </row>
    <row r="38" spans="3:4" hidden="1" x14ac:dyDescent="0.35"/>
  </sheetData>
  <mergeCells count="3">
    <mergeCell ref="C11:G11"/>
    <mergeCell ref="M5:M7"/>
    <mergeCell ref="J3:M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B86D-26B8-40FD-A3B2-4E256469B2F5}">
  <dimension ref="K14:AC81"/>
  <sheetViews>
    <sheetView workbookViewId="0">
      <selection activeCell="U14" sqref="U14:AC16"/>
    </sheetView>
  </sheetViews>
  <sheetFormatPr defaultRowHeight="14.5" x14ac:dyDescent="0.35"/>
  <sheetData>
    <row r="14" spans="12:29" ht="15.5" x14ac:dyDescent="0.35">
      <c r="U14" s="243"/>
      <c r="V14" s="179"/>
      <c r="W14" s="187"/>
      <c r="X14" s="179"/>
      <c r="Y14" s="187"/>
      <c r="Z14" s="179"/>
      <c r="AA14" s="179"/>
      <c r="AB14" s="179"/>
      <c r="AC14" s="179"/>
    </row>
    <row r="15" spans="12:29" ht="30" x14ac:dyDescent="0.35">
      <c r="L15" s="29" t="s">
        <v>174</v>
      </c>
      <c r="M15" s="30"/>
      <c r="N15" s="31"/>
      <c r="O15" s="31"/>
      <c r="P15" s="31"/>
      <c r="Q15" s="31"/>
      <c r="U15" s="180"/>
      <c r="V15" s="179"/>
      <c r="W15" s="187"/>
      <c r="X15" s="187"/>
      <c r="Y15" s="187"/>
      <c r="Z15" s="179"/>
      <c r="AA15" s="179"/>
      <c r="AB15" s="179"/>
      <c r="AC15" s="179"/>
    </row>
    <row r="16" spans="12:29" ht="15.5" x14ac:dyDescent="0.35">
      <c r="U16" s="188"/>
      <c r="V16" s="189"/>
      <c r="W16" s="179"/>
      <c r="X16" s="179"/>
      <c r="Y16" s="179"/>
      <c r="Z16" s="179"/>
      <c r="AA16" s="179"/>
      <c r="AB16" s="179"/>
      <c r="AC16" s="179"/>
    </row>
    <row r="17" spans="11:23" ht="15.5" x14ac:dyDescent="0.35">
      <c r="K17" s="236"/>
      <c r="L17" s="240"/>
      <c r="M17" s="240"/>
      <c r="N17" s="240"/>
      <c r="O17" s="240"/>
      <c r="P17" s="240"/>
    </row>
    <row r="23" spans="11:23" ht="15.5" x14ac:dyDescent="0.35">
      <c r="R23" s="240"/>
      <c r="S23" s="241"/>
      <c r="T23" s="241"/>
      <c r="U23" s="241"/>
      <c r="V23" s="241"/>
      <c r="W23" s="241"/>
    </row>
    <row r="28" spans="11:23" ht="15.5" x14ac:dyDescent="0.35">
      <c r="N28" s="172"/>
      <c r="O28" s="173"/>
      <c r="P28" s="174"/>
      <c r="Q28" s="174"/>
      <c r="R28" s="174"/>
    </row>
    <row r="29" spans="11:23" ht="15.5" x14ac:dyDescent="0.35">
      <c r="N29" s="175"/>
      <c r="O29" s="176"/>
      <c r="P29" s="172"/>
      <c r="Q29" s="173"/>
      <c r="R29" s="174"/>
    </row>
    <row r="30" spans="11:23" ht="15.5" x14ac:dyDescent="0.35">
      <c r="N30" s="177"/>
      <c r="O30" s="178"/>
      <c r="P30" s="175"/>
      <c r="Q30" s="176"/>
      <c r="R30" s="172"/>
    </row>
    <row r="31" spans="11:23" ht="15.5" x14ac:dyDescent="0.35">
      <c r="N31" s="177"/>
      <c r="O31" s="177"/>
      <c r="P31" s="177"/>
      <c r="Q31" s="178"/>
      <c r="R31" s="178"/>
    </row>
    <row r="38" spans="16:23" ht="15.5" x14ac:dyDescent="0.35">
      <c r="P38" s="198"/>
      <c r="Q38" s="198"/>
      <c r="R38" s="199"/>
      <c r="S38" s="194"/>
      <c r="T38" s="200"/>
      <c r="U38" s="196"/>
      <c r="V38" s="196"/>
      <c r="W38" s="196"/>
    </row>
    <row r="39" spans="16:23" ht="15.5" x14ac:dyDescent="0.35">
      <c r="P39" s="198"/>
      <c r="Q39" s="198"/>
      <c r="R39" s="199"/>
      <c r="S39" s="194"/>
      <c r="T39" s="271"/>
      <c r="U39" s="271"/>
      <c r="V39" s="271"/>
      <c r="W39" s="271"/>
    </row>
    <row r="40" spans="16:23" ht="62" x14ac:dyDescent="0.35">
      <c r="P40" s="202" t="s">
        <v>223</v>
      </c>
      <c r="Q40" s="203"/>
      <c r="R40" s="179"/>
      <c r="S40" s="179"/>
      <c r="T40" s="270"/>
      <c r="U40" s="270"/>
      <c r="V40" s="270"/>
      <c r="W40" s="270"/>
    </row>
    <row r="41" spans="16:23" ht="108.5" x14ac:dyDescent="0.35">
      <c r="P41" s="207" t="s">
        <v>297</v>
      </c>
      <c r="Q41" s="208"/>
      <c r="R41" s="179"/>
      <c r="S41" s="179"/>
      <c r="T41" s="270"/>
      <c r="U41" s="270"/>
      <c r="V41" s="270"/>
      <c r="W41" s="270"/>
    </row>
    <row r="42" spans="16:23" ht="139.5" x14ac:dyDescent="0.35">
      <c r="P42" s="211" t="s">
        <v>298</v>
      </c>
      <c r="Q42" s="212" t="s">
        <v>230</v>
      </c>
      <c r="R42" s="213"/>
      <c r="S42" s="179"/>
      <c r="T42" s="270"/>
      <c r="U42" s="270"/>
      <c r="V42" s="270"/>
      <c r="W42" s="270"/>
    </row>
    <row r="43" spans="16:23" ht="155" x14ac:dyDescent="0.35">
      <c r="P43" s="216" t="s">
        <v>299</v>
      </c>
      <c r="Q43" s="208"/>
      <c r="R43" s="179"/>
      <c r="S43" s="179"/>
      <c r="T43" s="270"/>
      <c r="U43" s="270"/>
      <c r="V43" s="270"/>
      <c r="W43" s="270"/>
    </row>
    <row r="44" spans="16:23" ht="170.5" x14ac:dyDescent="0.35">
      <c r="P44" s="207" t="s">
        <v>300</v>
      </c>
      <c r="Q44" s="208"/>
      <c r="R44" s="179"/>
      <c r="S44" s="179"/>
      <c r="T44" s="179"/>
      <c r="U44" s="179"/>
      <c r="V44" s="179"/>
      <c r="W44" s="179"/>
    </row>
    <row r="45" spans="16:23" ht="15.5" x14ac:dyDescent="0.35">
      <c r="P45" s="179"/>
      <c r="Q45" s="179"/>
      <c r="R45" s="196"/>
      <c r="S45" s="179"/>
      <c r="T45" s="179"/>
      <c r="U45" s="179"/>
      <c r="V45" s="179"/>
      <c r="W45" s="179"/>
    </row>
    <row r="46" spans="16:23" ht="15.5" x14ac:dyDescent="0.35">
      <c r="P46" s="179"/>
      <c r="Q46" s="179"/>
      <c r="R46" s="179"/>
      <c r="S46" s="179"/>
      <c r="T46" s="179"/>
      <c r="U46" s="179"/>
      <c r="V46" s="179"/>
      <c r="W46" s="179"/>
    </row>
    <row r="47" spans="16:23" ht="15.5" x14ac:dyDescent="0.35">
      <c r="P47" s="179"/>
      <c r="Q47" s="179"/>
      <c r="R47" s="179"/>
      <c r="S47" s="179"/>
      <c r="T47" s="179"/>
      <c r="U47" s="179"/>
      <c r="V47" s="179"/>
      <c r="W47" s="179"/>
    </row>
    <row r="48" spans="16:23" ht="15.5" x14ac:dyDescent="0.35">
      <c r="P48" s="179"/>
      <c r="Q48" s="179"/>
      <c r="R48" s="179"/>
      <c r="S48" s="179"/>
      <c r="T48" s="179"/>
      <c r="U48" s="179"/>
      <c r="V48" s="179"/>
      <c r="W48" s="179"/>
    </row>
    <row r="49" spans="16:23" ht="15.5" x14ac:dyDescent="0.35">
      <c r="P49" s="179"/>
      <c r="Q49" s="179"/>
      <c r="R49" s="179"/>
      <c r="S49" s="179"/>
      <c r="T49" s="193" t="s">
        <v>2</v>
      </c>
      <c r="U49" s="219" t="s">
        <v>4</v>
      </c>
      <c r="V49" s="193" t="s">
        <v>240</v>
      </c>
      <c r="W49" s="193" t="s">
        <v>241</v>
      </c>
    </row>
    <row r="50" spans="16:23" ht="409.5" x14ac:dyDescent="0.35">
      <c r="P50" s="221" t="e">
        <f>#REF!*P$54</f>
        <v>#REF!</v>
      </c>
      <c r="Q50" s="222" t="e">
        <f>#REF!*Q$54</f>
        <v>#REF!</v>
      </c>
      <c r="R50" s="222" t="e">
        <f>#REF!*R$54</f>
        <v>#REF!</v>
      </c>
      <c r="S50" s="223"/>
      <c r="T50" s="196" t="s">
        <v>301</v>
      </c>
      <c r="U50" s="196" t="s">
        <v>184</v>
      </c>
      <c r="V50" s="196" t="s">
        <v>245</v>
      </c>
      <c r="W50" s="196" t="s">
        <v>246</v>
      </c>
    </row>
    <row r="51" spans="16:23" ht="409.5" x14ac:dyDescent="0.35">
      <c r="P51" s="221" t="e">
        <f>#REF!*P$54</f>
        <v>#REF!</v>
      </c>
      <c r="Q51" s="221" t="e">
        <f>#REF!*Q$54</f>
        <v>#REF!</v>
      </c>
      <c r="R51" s="222" t="e">
        <f>#REF!*R$54</f>
        <v>#REF!</v>
      </c>
      <c r="S51" s="223"/>
      <c r="T51" s="196" t="s">
        <v>302</v>
      </c>
      <c r="U51" s="196" t="s">
        <v>250</v>
      </c>
      <c r="V51" s="196" t="s">
        <v>251</v>
      </c>
      <c r="W51" s="196" t="s">
        <v>252</v>
      </c>
    </row>
    <row r="52" spans="16:23" ht="409.5" x14ac:dyDescent="0.35">
      <c r="P52" s="220" t="e">
        <f>#REF!*P$54</f>
        <v>#REF!</v>
      </c>
      <c r="Q52" s="221" t="e">
        <f>#REF!*Q$54</f>
        <v>#REF!</v>
      </c>
      <c r="R52" s="221" t="e">
        <f>#REF!*R$54</f>
        <v>#REF!</v>
      </c>
      <c r="S52" s="225"/>
      <c r="T52" s="196" t="s">
        <v>303</v>
      </c>
      <c r="U52" s="196" t="s">
        <v>256</v>
      </c>
      <c r="V52" s="196" t="s">
        <v>257</v>
      </c>
      <c r="W52" s="196" t="s">
        <v>258</v>
      </c>
    </row>
    <row r="53" spans="16:23" ht="232.5" x14ac:dyDescent="0.35">
      <c r="P53" s="224" t="e">
        <f>#REF!*P$54</f>
        <v>#REF!</v>
      </c>
      <c r="Q53" s="220" t="e">
        <f>#REF!*Q$54</f>
        <v>#REF!</v>
      </c>
      <c r="R53" s="220" t="e">
        <f>#REF!*R$54</f>
        <v>#REF!</v>
      </c>
      <c r="S53" s="226"/>
      <c r="T53" s="196" t="s">
        <v>304</v>
      </c>
      <c r="U53" s="196" t="s">
        <v>262</v>
      </c>
      <c r="V53" s="196" t="s">
        <v>263</v>
      </c>
      <c r="W53" s="196" t="s">
        <v>264</v>
      </c>
    </row>
    <row r="54" spans="16:23" ht="15.5" x14ac:dyDescent="0.35">
      <c r="P54" s="188">
        <v>2</v>
      </c>
      <c r="Q54" s="188">
        <v>3</v>
      </c>
      <c r="R54" s="188">
        <v>4</v>
      </c>
      <c r="S54" s="188"/>
      <c r="T54" s="179"/>
      <c r="U54" s="179"/>
      <c r="V54" s="179"/>
      <c r="W54" s="179"/>
    </row>
    <row r="55" spans="16:23" ht="15.5" x14ac:dyDescent="0.35">
      <c r="P55" s="188" t="s">
        <v>211</v>
      </c>
      <c r="Q55" s="188" t="s">
        <v>212</v>
      </c>
      <c r="R55" s="188" t="s">
        <v>266</v>
      </c>
      <c r="S55" s="188"/>
      <c r="T55" s="179"/>
      <c r="U55" s="179"/>
      <c r="V55" s="179"/>
      <c r="W55" s="179"/>
    </row>
    <row r="56" spans="16:23" ht="15.5" x14ac:dyDescent="0.35">
      <c r="P56" s="180" t="s">
        <v>268</v>
      </c>
      <c r="Q56" s="180" t="s">
        <v>269</v>
      </c>
      <c r="R56" s="180" t="s">
        <v>270</v>
      </c>
      <c r="S56" s="180"/>
      <c r="T56" s="179"/>
      <c r="U56" s="179"/>
      <c r="V56" s="179"/>
      <c r="W56" s="179"/>
    </row>
    <row r="57" spans="16:23" ht="15.5" x14ac:dyDescent="0.35">
      <c r="P57" s="179"/>
      <c r="Q57" s="227" t="s">
        <v>271</v>
      </c>
      <c r="R57" s="179"/>
      <c r="S57" s="179"/>
      <c r="T57" s="179"/>
      <c r="U57" s="179"/>
      <c r="V57" s="179"/>
      <c r="W57" s="179"/>
    </row>
    <row r="58" spans="16:23" ht="15.5" x14ac:dyDescent="0.35">
      <c r="P58" s="179" t="s">
        <v>225</v>
      </c>
      <c r="Q58" s="179" t="s">
        <v>242</v>
      </c>
      <c r="R58" s="179" t="s">
        <v>272</v>
      </c>
      <c r="S58" s="179"/>
      <c r="T58" s="179"/>
      <c r="U58" s="179"/>
      <c r="V58" s="179"/>
      <c r="W58" s="179"/>
    </row>
    <row r="59" spans="16:23" ht="15.5" x14ac:dyDescent="0.35">
      <c r="P59" s="179" t="s">
        <v>228</v>
      </c>
      <c r="Q59" s="179" t="s">
        <v>273</v>
      </c>
      <c r="R59" s="179" t="s">
        <v>274</v>
      </c>
      <c r="S59" s="179"/>
      <c r="T59" s="179"/>
      <c r="U59" s="179"/>
      <c r="V59" s="179"/>
      <c r="W59" s="179"/>
    </row>
    <row r="60" spans="16:23" ht="15.5" x14ac:dyDescent="0.35">
      <c r="P60" s="179" t="s">
        <v>232</v>
      </c>
      <c r="Q60" s="179" t="s">
        <v>275</v>
      </c>
      <c r="R60" s="179" t="s">
        <v>276</v>
      </c>
      <c r="S60" s="179"/>
      <c r="T60" s="179"/>
      <c r="U60" s="179"/>
      <c r="V60" s="179"/>
      <c r="W60" s="179"/>
    </row>
    <row r="61" spans="16:23" ht="15.5" x14ac:dyDescent="0.35">
      <c r="P61" s="179" t="s">
        <v>235</v>
      </c>
      <c r="Q61" s="179" t="s">
        <v>277</v>
      </c>
      <c r="R61" s="179" t="s">
        <v>278</v>
      </c>
      <c r="S61" s="179"/>
      <c r="T61" s="179"/>
      <c r="U61" s="179"/>
      <c r="V61" s="179"/>
      <c r="W61" s="179"/>
    </row>
    <row r="62" spans="16:23" ht="15.5" x14ac:dyDescent="0.35">
      <c r="P62" s="179"/>
      <c r="Q62" s="179"/>
      <c r="R62" s="179"/>
      <c r="S62" s="179"/>
      <c r="T62" s="179"/>
      <c r="U62" s="179"/>
      <c r="V62" s="179"/>
      <c r="W62" s="179"/>
    </row>
    <row r="63" spans="16:23" ht="15.5" x14ac:dyDescent="0.35">
      <c r="P63" s="179"/>
      <c r="Q63" s="179"/>
      <c r="R63" s="179"/>
      <c r="S63" s="179"/>
      <c r="T63" s="179"/>
      <c r="U63" s="179"/>
      <c r="V63" s="179"/>
      <c r="W63" s="179"/>
    </row>
    <row r="64" spans="16:23" ht="15.5" x14ac:dyDescent="0.35">
      <c r="P64" s="179"/>
      <c r="Q64" s="30"/>
      <c r="R64" s="31"/>
      <c r="S64" s="31"/>
      <c r="T64" s="31"/>
      <c r="U64" s="31"/>
      <c r="V64" s="179"/>
      <c r="W64" s="179"/>
    </row>
    <row r="65" spans="16:23" ht="15.5" x14ac:dyDescent="0.35">
      <c r="P65" s="179"/>
      <c r="Q65" s="34"/>
      <c r="R65" s="30"/>
      <c r="S65" s="31"/>
      <c r="T65" s="31"/>
      <c r="U65" s="31"/>
      <c r="V65" s="179"/>
      <c r="W65" s="179"/>
    </row>
    <row r="66" spans="16:23" ht="15.5" x14ac:dyDescent="0.35">
      <c r="P66" s="179"/>
      <c r="Q66" s="38"/>
      <c r="R66" s="39"/>
      <c r="S66" s="34"/>
      <c r="T66" s="30"/>
      <c r="U66" s="31"/>
      <c r="V66" s="179"/>
      <c r="W66" s="179"/>
    </row>
    <row r="67" spans="16:23" ht="15.5" x14ac:dyDescent="0.35">
      <c r="P67" s="179"/>
      <c r="Q67" s="40"/>
      <c r="R67" s="41"/>
      <c r="S67" s="38"/>
      <c r="T67" s="39"/>
      <c r="U67" s="34"/>
      <c r="V67" s="179"/>
      <c r="W67" s="179"/>
    </row>
    <row r="68" spans="16:23" ht="15.5" x14ac:dyDescent="0.35">
      <c r="P68" s="179"/>
      <c r="Q68" s="40"/>
      <c r="R68" s="40"/>
      <c r="S68" s="40"/>
      <c r="T68" s="41"/>
      <c r="U68" s="41"/>
      <c r="V68" s="179"/>
      <c r="W68" s="179"/>
    </row>
    <row r="69" spans="16:23" ht="15.5" x14ac:dyDescent="0.35">
      <c r="P69" s="179"/>
      <c r="Q69" s="179"/>
      <c r="R69" s="179"/>
      <c r="S69" s="179"/>
      <c r="T69" s="179"/>
      <c r="U69" s="179"/>
      <c r="V69" s="179"/>
      <c r="W69" s="179"/>
    </row>
    <row r="70" spans="16:23" ht="15.5" x14ac:dyDescent="0.35">
      <c r="P70" s="179"/>
      <c r="Q70" s="179"/>
      <c r="R70" s="179"/>
      <c r="S70" s="179"/>
      <c r="T70" s="179"/>
      <c r="U70" s="179"/>
      <c r="V70" s="179"/>
      <c r="W70" s="179"/>
    </row>
    <row r="71" spans="16:23" ht="15.5" x14ac:dyDescent="0.35">
      <c r="P71" s="179"/>
      <c r="Q71" s="179"/>
      <c r="R71" s="179"/>
      <c r="S71" s="179"/>
      <c r="T71" s="179"/>
      <c r="U71" s="179"/>
      <c r="V71" s="179"/>
      <c r="W71" s="179"/>
    </row>
    <row r="72" spans="16:23" ht="15.5" x14ac:dyDescent="0.35">
      <c r="P72" s="179"/>
      <c r="Q72" s="179"/>
      <c r="R72" s="179"/>
      <c r="S72" s="179"/>
      <c r="T72" s="179"/>
      <c r="U72" s="179"/>
      <c r="V72" s="179"/>
      <c r="W72" s="179"/>
    </row>
    <row r="73" spans="16:23" ht="15.5" x14ac:dyDescent="0.35">
      <c r="P73" s="179"/>
      <c r="Q73" s="179"/>
      <c r="R73" s="179"/>
      <c r="S73" s="179"/>
      <c r="T73" s="179"/>
      <c r="U73" s="179"/>
      <c r="V73" s="179"/>
      <c r="W73" s="179"/>
    </row>
    <row r="74" spans="16:23" ht="15.5" x14ac:dyDescent="0.35">
      <c r="P74" s="179"/>
      <c r="Q74" s="179"/>
      <c r="R74" s="179"/>
      <c r="S74" s="179"/>
      <c r="T74" s="179"/>
      <c r="U74" s="179"/>
      <c r="V74" s="179"/>
      <c r="W74" s="179"/>
    </row>
    <row r="75" spans="16:23" ht="15.5" x14ac:dyDescent="0.35">
      <c r="P75" s="179"/>
      <c r="Q75" s="179"/>
      <c r="R75" s="179"/>
      <c r="S75" s="179"/>
      <c r="T75" s="179"/>
      <c r="U75" s="179"/>
      <c r="V75" s="179"/>
      <c r="W75" s="179"/>
    </row>
    <row r="76" spans="16:23" ht="15.5" x14ac:dyDescent="0.35">
      <c r="P76" s="179"/>
      <c r="Q76" s="179"/>
      <c r="R76" s="179"/>
      <c r="S76" s="179"/>
      <c r="T76" s="179"/>
      <c r="U76" s="179"/>
      <c r="V76" s="179"/>
      <c r="W76" s="179"/>
    </row>
    <row r="77" spans="16:23" ht="15.5" x14ac:dyDescent="0.35">
      <c r="P77" s="179"/>
      <c r="Q77" s="179"/>
      <c r="R77" s="179"/>
      <c r="S77" s="179"/>
      <c r="T77" s="179"/>
      <c r="U77" s="179"/>
      <c r="V77" s="179"/>
      <c r="W77" s="179"/>
    </row>
    <row r="78" spans="16:23" ht="15.5" x14ac:dyDescent="0.35">
      <c r="P78" s="179"/>
      <c r="Q78" s="179"/>
      <c r="R78" s="179"/>
      <c r="S78" s="179"/>
      <c r="T78" s="179"/>
      <c r="U78" s="179"/>
      <c r="V78" s="179"/>
      <c r="W78" s="179"/>
    </row>
    <row r="79" spans="16:23" ht="15.5" x14ac:dyDescent="0.35">
      <c r="P79" s="179"/>
      <c r="Q79" s="179"/>
      <c r="R79" s="179"/>
      <c r="S79" s="179"/>
      <c r="T79" s="179"/>
      <c r="U79" s="179"/>
      <c r="V79" s="179"/>
      <c r="W79" s="179"/>
    </row>
    <row r="80" spans="16:23" ht="15.5" x14ac:dyDescent="0.35">
      <c r="P80" s="179"/>
      <c r="Q80" s="179"/>
      <c r="R80" s="179"/>
      <c r="S80" s="179"/>
      <c r="T80" s="179"/>
      <c r="U80" s="179"/>
      <c r="V80" s="179"/>
      <c r="W80" s="179"/>
    </row>
    <row r="81" spans="16:23" ht="15.5" x14ac:dyDescent="0.35">
      <c r="P81" s="179"/>
      <c r="Q81" s="179"/>
      <c r="R81" s="179"/>
      <c r="S81" s="179"/>
      <c r="T81" s="179"/>
      <c r="U81" s="179"/>
      <c r="V81" s="179"/>
      <c r="W81" s="179"/>
    </row>
  </sheetData>
  <mergeCells count="5">
    <mergeCell ref="T42:W42"/>
    <mergeCell ref="T43:W43"/>
    <mergeCell ref="T39:W39"/>
    <mergeCell ref="T40:W40"/>
    <mergeCell ref="T41:W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715E1F3B9D5E4B859E0C31A3BEF528" ma:contentTypeVersion="12" ma:contentTypeDescription="Create a new document." ma:contentTypeScope="" ma:versionID="2f308365749e8d631fe4cde658b5d412">
  <xsd:schema xmlns:xsd="http://www.w3.org/2001/XMLSchema" xmlns:xs="http://www.w3.org/2001/XMLSchema" xmlns:p="http://schemas.microsoft.com/office/2006/metadata/properties" xmlns:ns2="2800e353-456f-49c0-9f32-d06bf81f94b0" xmlns:ns3="f5e93509-6236-4e27-9ff9-e7aa03466eaf" targetNamespace="http://schemas.microsoft.com/office/2006/metadata/properties" ma:root="true" ma:fieldsID="d57aba394413b3abf019df63a75c42dc" ns2:_="" ns3:_="">
    <xsd:import namespace="2800e353-456f-49c0-9f32-d06bf81f94b0"/>
    <xsd:import namespace="f5e93509-6236-4e27-9ff9-e7aa03466e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0e353-456f-49c0-9f32-d06bf81f9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7ea40b-8720-45a9-8c45-c44369dcb35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e93509-6236-4e27-9ff9-e7aa03466e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f55fd8e-3020-45f0-9f69-654cc1aa920a}" ma:internalName="TaxCatchAll" ma:showField="CatchAllData" ma:web="f5e93509-6236-4e27-9ff9-e7aa03466e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00e353-456f-49c0-9f32-d06bf81f94b0">
      <Terms xmlns="http://schemas.microsoft.com/office/infopath/2007/PartnerControls"/>
    </lcf76f155ced4ddcb4097134ff3c332f>
    <TaxCatchAll xmlns="f5e93509-6236-4e27-9ff9-e7aa03466eaf" xsi:nil="true"/>
  </documentManagement>
</p:properties>
</file>

<file path=customXml/itemProps1.xml><?xml version="1.0" encoding="utf-8"?>
<ds:datastoreItem xmlns:ds="http://schemas.openxmlformats.org/officeDocument/2006/customXml" ds:itemID="{904A8626-46BD-46BD-9797-7AE7C742E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0e353-456f-49c0-9f32-d06bf81f94b0"/>
    <ds:schemaRef ds:uri="f5e93509-6236-4e27-9ff9-e7aa03466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48210-1812-4623-B699-6CBCCDC1FC5F}">
  <ds:schemaRefs>
    <ds:schemaRef ds:uri="http://schemas.microsoft.com/sharepoint/v3/contenttype/forms"/>
  </ds:schemaRefs>
</ds:datastoreItem>
</file>

<file path=customXml/itemProps3.xml><?xml version="1.0" encoding="utf-8"?>
<ds:datastoreItem xmlns:ds="http://schemas.openxmlformats.org/officeDocument/2006/customXml" ds:itemID="{943935EA-FAA9-479A-8DB7-0276C6B3A68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dbb1151-6b20-4e79-aa08-07d81b671874"/>
    <ds:schemaRef ds:uri="0a1a9535-30d5-4586-bce0-7c1f15b0ed40"/>
    <ds:schemaRef ds:uri="http://www.w3.org/XML/1998/namespace"/>
    <ds:schemaRef ds:uri="2800e353-456f-49c0-9f32-d06bf81f94b0"/>
    <ds:schemaRef ds:uri="f5e93509-6236-4e27-9ff9-e7aa03466e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Risking</vt:lpstr>
      <vt:lpstr>Risk with Comments 2020</vt:lpstr>
      <vt:lpstr>Scoring 2023</vt:lpstr>
      <vt:lpstr>Corporate Risk Criteria</vt:lpstr>
      <vt:lpstr>BC Risk Criteria</vt:lpstr>
      <vt:lpstr>Sheet1</vt:lpstr>
    </vt:vector>
  </TitlesOfParts>
  <Manager/>
  <Company>Chelmsford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BROOKES, Paul</dc:creator>
  <cp:keywords/>
  <dc:description/>
  <cp:lastModifiedBy>Murphie MANNING</cp:lastModifiedBy>
  <cp:revision/>
  <dcterms:created xsi:type="dcterms:W3CDTF">2015-02-05T13:58:51Z</dcterms:created>
  <dcterms:modified xsi:type="dcterms:W3CDTF">2024-11-05T21:24:03Z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0x010100F62FD69DF7BD8C418328070B5D15343F</vt:lpwstr>
  </property>
  <property fmtid="{D5CDD505-2E9C-101B-9397-08002B2CF9AE}" pid="3" name="SharedWithUsers">
    <vt:lpwstr>489;#Alison CHESSELL;#55;#Keith NICHOLSON;#91;#Paul BROOKES;#162;#Spencer CLARKE;#494;#James RAWLINSON;#271;#Jonathan RUSSELL</vt:lpwstr>
  </property>
  <property fmtid="{D5CDD505-2E9C-101B-9397-08002B2CF9AE}" pid="4" name="MediaServiceImageTags">
    <vt:lpwstr/>
  </property>
</Properties>
</file>